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yasu\インボイス制度・電子帳簿保存法\インボイス対応請求書\インボイス対応新様式請求書\"/>
    </mc:Choice>
  </mc:AlternateContent>
  <xr:revisionPtr revIDLastSave="0" documentId="13_ncr:1_{2EBB4D93-98D2-4503-A6BC-34ED8EBCF4A0}" xr6:coauthVersionLast="47" xr6:coauthVersionMax="47" xr10:uidLastSave="{00000000-0000-0000-0000-000000000000}"/>
  <bookViews>
    <workbookView xWindow="-120" yWindow="-120" windowWidth="29040" windowHeight="15840" xr2:uid="{6A1E02A2-CE3E-48A2-9BFA-99193CB33A3B}"/>
  </bookViews>
  <sheets>
    <sheet name=" 出来高請 求 書   (2枚綴り)" sheetId="1" r:id="rId1"/>
    <sheet name=" 出来高請 求 書 記入例" sheetId="2" r:id="rId2"/>
  </sheets>
  <definedNames>
    <definedName name="_xlnm.Print_Area" localSheetId="0">' 出来高請 求 書   (2枚綴り)'!$A$1:$AO$82</definedName>
    <definedName name="_xlnm.Print_Area" localSheetId="1">' 出来高請 求 書 記入例'!$A$1:$AO$82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80" i="2" l="1"/>
  <c r="AG80" i="2"/>
  <c r="AE80" i="2"/>
  <c r="AJ79" i="2"/>
  <c r="AG79" i="2"/>
  <c r="AE79" i="2"/>
  <c r="AJ78" i="2"/>
  <c r="AG78" i="2"/>
  <c r="AE78" i="2"/>
  <c r="AJ77" i="2"/>
  <c r="AG77" i="2"/>
  <c r="AE77" i="2"/>
  <c r="AJ76" i="2"/>
  <c r="AG76" i="2"/>
  <c r="AE76" i="2"/>
  <c r="AJ75" i="2"/>
  <c r="AG75" i="2"/>
  <c r="AE75" i="2"/>
  <c r="AJ74" i="2"/>
  <c r="AG74" i="2"/>
  <c r="AE74" i="2"/>
  <c r="AJ73" i="2"/>
  <c r="AG73" i="2"/>
  <c r="AE73" i="2"/>
  <c r="G73" i="2"/>
  <c r="AJ72" i="2"/>
  <c r="AG72" i="2"/>
  <c r="AE72" i="2"/>
  <c r="AJ71" i="2"/>
  <c r="AG71" i="2"/>
  <c r="AE71" i="2"/>
  <c r="T71" i="2"/>
  <c r="G71" i="2"/>
  <c r="R69" i="2"/>
  <c r="J69" i="2"/>
  <c r="D69" i="2"/>
  <c r="D68" i="2"/>
  <c r="D67" i="2"/>
  <c r="Y66" i="2"/>
  <c r="D66" i="2"/>
  <c r="D64" i="2"/>
  <c r="D62" i="2"/>
  <c r="Y61" i="2"/>
  <c r="E61" i="2"/>
  <c r="AH60" i="2"/>
  <c r="Q60" i="2"/>
  <c r="P60" i="2"/>
  <c r="O60" i="2"/>
  <c r="N60" i="2"/>
  <c r="M60" i="2"/>
  <c r="L60" i="2"/>
  <c r="K60" i="2"/>
  <c r="J60" i="2"/>
  <c r="I60" i="2"/>
  <c r="H60" i="2"/>
  <c r="G60" i="2"/>
  <c r="F60" i="2"/>
  <c r="E60" i="2"/>
  <c r="AJ59" i="2"/>
  <c r="Y59" i="2"/>
  <c r="Y57" i="2"/>
  <c r="W54" i="2"/>
  <c r="D54" i="2"/>
  <c r="AJ53" i="2"/>
  <c r="Y51" i="2"/>
  <c r="D51" i="2"/>
  <c r="I48" i="2"/>
  <c r="E48" i="2"/>
  <c r="C48" i="2"/>
  <c r="AI43" i="2"/>
  <c r="AJ40" i="2"/>
  <c r="AJ81" i="2" s="1"/>
  <c r="X29" i="2"/>
  <c r="X70" i="2" s="1"/>
  <c r="AJ25" i="2"/>
  <c r="AJ66" i="2" s="1"/>
  <c r="Y22" i="2"/>
  <c r="Y63" i="2" s="1"/>
  <c r="AJ18" i="2"/>
  <c r="AJ16" i="2"/>
  <c r="AD25" i="2" s="1"/>
  <c r="AJ14" i="2"/>
  <c r="AJ55" i="2" s="1"/>
  <c r="Y12" i="2"/>
  <c r="Y53" i="2" s="1"/>
  <c r="AJ10" i="2"/>
  <c r="AJ51" i="2" s="1"/>
  <c r="AJ80" i="1"/>
  <c r="AG80" i="1"/>
  <c r="AE80" i="1"/>
  <c r="AJ79" i="1"/>
  <c r="AG79" i="1"/>
  <c r="AE79" i="1"/>
  <c r="AJ78" i="1"/>
  <c r="AG78" i="1"/>
  <c r="AE78" i="1"/>
  <c r="AJ77" i="1"/>
  <c r="AG77" i="1"/>
  <c r="AE77" i="1"/>
  <c r="AJ76" i="1"/>
  <c r="AG76" i="1"/>
  <c r="AE76" i="1"/>
  <c r="AJ75" i="1"/>
  <c r="AG75" i="1"/>
  <c r="AE75" i="1"/>
  <c r="AJ74" i="1"/>
  <c r="AG74" i="1"/>
  <c r="AE74" i="1"/>
  <c r="AJ73" i="1"/>
  <c r="AG73" i="1"/>
  <c r="AE73" i="1"/>
  <c r="G73" i="1"/>
  <c r="AJ72" i="1"/>
  <c r="AG72" i="1"/>
  <c r="AE72" i="1"/>
  <c r="AJ71" i="1"/>
  <c r="AG71" i="1"/>
  <c r="AE71" i="1"/>
  <c r="T71" i="1"/>
  <c r="G71" i="1"/>
  <c r="R69" i="1"/>
  <c r="J69" i="1"/>
  <c r="D69" i="1"/>
  <c r="D68" i="1"/>
  <c r="D67" i="1"/>
  <c r="Y66" i="1"/>
  <c r="D66" i="1"/>
  <c r="D64" i="1"/>
  <c r="Y63" i="1"/>
  <c r="D62" i="1"/>
  <c r="Y61" i="1"/>
  <c r="E61" i="1"/>
  <c r="AH60" i="1"/>
  <c r="Q60" i="1"/>
  <c r="P60" i="1"/>
  <c r="O60" i="1"/>
  <c r="N60" i="1"/>
  <c r="M60" i="1"/>
  <c r="L60" i="1"/>
  <c r="K60" i="1"/>
  <c r="J60" i="1"/>
  <c r="I60" i="1"/>
  <c r="H60" i="1"/>
  <c r="G60" i="1"/>
  <c r="F60" i="1"/>
  <c r="E60" i="1"/>
  <c r="Y59" i="1"/>
  <c r="Y57" i="1"/>
  <c r="W54" i="1"/>
  <c r="D54" i="1"/>
  <c r="AJ53" i="1"/>
  <c r="Y51" i="1"/>
  <c r="D51" i="1"/>
  <c r="I48" i="1"/>
  <c r="E48" i="1"/>
  <c r="C48" i="1"/>
  <c r="AI43" i="1"/>
  <c r="AJ40" i="1"/>
  <c r="AJ10" i="1" s="1"/>
  <c r="X29" i="1"/>
  <c r="X70" i="1" s="1"/>
  <c r="AD25" i="1"/>
  <c r="Y22" i="1"/>
  <c r="AJ16" i="1"/>
  <c r="AJ57" i="1" s="1"/>
  <c r="Y12" i="1"/>
  <c r="Y53" i="1" s="1"/>
  <c r="G29" i="1"/>
  <c r="G29" i="2"/>
  <c r="Y14" i="1" l="1"/>
  <c r="Y55" i="1" s="1"/>
  <c r="G70" i="2"/>
  <c r="G70" i="1"/>
  <c r="AJ51" i="1"/>
  <c r="AJ14" i="1"/>
  <c r="AJ55" i="1" s="1"/>
  <c r="S25" i="2"/>
  <c r="S66" i="2" s="1"/>
  <c r="AD66" i="2"/>
  <c r="AJ81" i="1"/>
  <c r="AD66" i="1"/>
  <c r="AJ57" i="2"/>
  <c r="AJ18" i="1"/>
  <c r="Y14" i="2"/>
  <c r="AJ20" i="2"/>
  <c r="AJ61" i="2" s="1"/>
  <c r="Y55" i="2" l="1"/>
  <c r="AJ22" i="2"/>
  <c r="AJ63" i="2" s="1"/>
  <c r="AJ59" i="1"/>
  <c r="AJ25" i="1"/>
  <c r="AJ20" i="1"/>
  <c r="AJ61" i="1" l="1"/>
  <c r="AJ22" i="1"/>
  <c r="AJ63" i="1" s="1"/>
  <c r="AJ66" i="1"/>
  <c r="S25" i="1"/>
  <c r="S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admin</author>
  </authors>
  <commentList>
    <comment ref="C7" authorId="0" shapeId="0" xr:uid="{18952B04-FEB7-42FF-A829-EF3BC531CC37}">
      <text>
        <r>
          <rPr>
            <sz val="9"/>
            <color indexed="81"/>
            <rFont val="ＭＳ Ｐゴシック"/>
            <family val="3"/>
            <charset val="128"/>
          </rPr>
          <t>西暦を入力してください</t>
        </r>
      </text>
    </comment>
    <comment ref="C19" authorId="1" shapeId="0" xr:uid="{C122E5DB-EF1E-4B60-9081-08DFAAFEEC2F}">
      <text>
        <r>
          <rPr>
            <b/>
            <sz val="9"/>
            <color indexed="81"/>
            <rFont val="MS P ゴシック"/>
            <family val="3"/>
            <charset val="128"/>
          </rPr>
          <t>適格請求書発行事業者の方はインボイス登録番号を入力してください</t>
        </r>
        <r>
          <rPr>
            <sz val="9"/>
            <color indexed="81"/>
            <rFont val="MS P ゴシック"/>
            <family val="3"/>
            <charset val="128"/>
          </rPr>
          <t xml:space="preserve">
</t>
        </r>
      </text>
    </comment>
    <comment ref="R28" authorId="0" shapeId="0" xr:uid="{61899E30-3F3D-4C29-8A6A-A5A9B2F33866}">
      <text>
        <r>
          <rPr>
            <b/>
            <sz val="9"/>
            <color indexed="81"/>
            <rFont val="ＭＳ Ｐゴシック"/>
            <family val="3"/>
            <charset val="128"/>
          </rPr>
          <t>口座種別を選択してください</t>
        </r>
      </text>
    </comment>
    <comment ref="G29" authorId="1" shapeId="0" xr:uid="{9290EBBA-397A-44D6-9746-999A8A6F51AD}">
      <text>
        <r>
          <rPr>
            <b/>
            <sz val="9"/>
            <color indexed="81"/>
            <rFont val="MS P ゴシック"/>
            <family val="3"/>
            <charset val="128"/>
          </rPr>
          <t>自動でフリガナが表示されますが、異なる場合は直接入力してください</t>
        </r>
        <r>
          <rPr>
            <sz val="9"/>
            <color indexed="81"/>
            <rFont val="MS P ゴシック"/>
            <family val="3"/>
            <charset val="128"/>
          </rPr>
          <t xml:space="preserve">
</t>
        </r>
      </text>
    </comment>
    <comment ref="T30" authorId="0" shapeId="0" xr:uid="{89B90D6D-9B17-45E3-9DF4-82E6D25E2491}">
      <text>
        <r>
          <rPr>
            <sz val="9"/>
            <color indexed="81"/>
            <rFont val="ＭＳ Ｐゴシック"/>
            <family val="3"/>
            <charset val="128"/>
          </rPr>
          <t xml:space="preserve">事業所負担率を入力してください。不明な方は
16と入力してください。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admin</author>
  </authors>
  <commentList>
    <comment ref="C7" authorId="0" shapeId="0" xr:uid="{70DB8B5F-5E92-4CB6-914E-E8D2A12D539D}">
      <text>
        <r>
          <rPr>
            <sz val="9"/>
            <color indexed="81"/>
            <rFont val="ＭＳ Ｐゴシック"/>
            <family val="3"/>
            <charset val="128"/>
          </rPr>
          <t>西暦を入力してください</t>
        </r>
      </text>
    </comment>
    <comment ref="C19" authorId="1" shapeId="0" xr:uid="{20A51826-0B52-415E-9E42-862C98FE0182}">
      <text>
        <r>
          <rPr>
            <b/>
            <sz val="9"/>
            <color indexed="81"/>
            <rFont val="MS P ゴシック"/>
            <family val="3"/>
            <charset val="128"/>
          </rPr>
          <t>適格請求書発行事業者の方はインボイス登録番号を入力してください</t>
        </r>
        <r>
          <rPr>
            <sz val="9"/>
            <color indexed="81"/>
            <rFont val="MS P ゴシック"/>
            <family val="3"/>
            <charset val="128"/>
          </rPr>
          <t xml:space="preserve">
</t>
        </r>
      </text>
    </comment>
    <comment ref="R28" authorId="0" shapeId="0" xr:uid="{0581022F-6833-4ECE-81FD-4A35C50D3DBA}">
      <text>
        <r>
          <rPr>
            <b/>
            <sz val="9"/>
            <color indexed="81"/>
            <rFont val="ＭＳ Ｐゴシック"/>
            <family val="3"/>
            <charset val="128"/>
          </rPr>
          <t>口座種別を選択してください</t>
        </r>
      </text>
    </comment>
    <comment ref="G29" authorId="1" shapeId="0" xr:uid="{3E4FDCDB-F6FA-400F-AAF6-678B7D02763D}">
      <text>
        <r>
          <rPr>
            <b/>
            <sz val="9"/>
            <color indexed="81"/>
            <rFont val="MS P ゴシック"/>
            <family val="3"/>
            <charset val="128"/>
          </rPr>
          <t>自動でフリガナが表示されますが、異なる場合は直接入力してください</t>
        </r>
        <r>
          <rPr>
            <sz val="9"/>
            <color indexed="81"/>
            <rFont val="MS P ゴシック"/>
            <family val="3"/>
            <charset val="128"/>
          </rPr>
          <t xml:space="preserve">
</t>
        </r>
      </text>
    </comment>
    <comment ref="T30" authorId="0" shapeId="0" xr:uid="{F797F04D-7B5E-42AC-82E9-25CAB68FB82B}">
      <text>
        <r>
          <rPr>
            <sz val="9"/>
            <color indexed="81"/>
            <rFont val="ＭＳ Ｐゴシック"/>
            <family val="3"/>
            <charset val="128"/>
          </rPr>
          <t xml:space="preserve">事業所負担率を入力してください。不明な方は
16と入力してください。
</t>
        </r>
      </text>
    </comment>
  </commentList>
</comments>
</file>

<file path=xl/sharedStrings.xml><?xml version="1.0" encoding="utf-8"?>
<sst xmlns="http://schemas.openxmlformats.org/spreadsheetml/2006/main" count="452" uniqueCount="107">
  <si>
    <t xml:space="preserve">　東洋電気株式会社　 御中 </t>
    <rPh sb="1" eb="3">
      <t>トウヨウ</t>
    </rPh>
    <rPh sb="3" eb="5">
      <t>デンキ</t>
    </rPh>
    <rPh sb="5" eb="7">
      <t>カブシキ</t>
    </rPh>
    <rPh sb="7" eb="9">
      <t>カイシャ</t>
    </rPh>
    <rPh sb="11" eb="13">
      <t>オンチュウ</t>
    </rPh>
    <phoneticPr fontId="2"/>
  </si>
  <si>
    <t>請求書　（控）</t>
    <phoneticPr fontId="2"/>
  </si>
  <si>
    <t>東洋電気担当者名         （敬称略）</t>
    <rPh sb="0" eb="8">
      <t>トウヨウデンキタントウシャメイ</t>
    </rPh>
    <rPh sb="18" eb="21">
      <t>ケイショウリャク</t>
    </rPh>
    <phoneticPr fontId="2"/>
  </si>
  <si>
    <t>下記の通りご請求いたします。</t>
    <rPh sb="0" eb="2">
      <t>カキ</t>
    </rPh>
    <rPh sb="3" eb="4">
      <t>トオ</t>
    </rPh>
    <rPh sb="6" eb="8">
      <t>セイキュウ</t>
    </rPh>
    <phoneticPr fontId="2"/>
  </si>
  <si>
    <t>太枠内だけ記入してください</t>
    <phoneticPr fontId="2"/>
  </si>
  <si>
    <t>(西暦)</t>
    <rPh sb="1" eb="3">
      <t>セイレキ</t>
    </rPh>
    <phoneticPr fontId="2"/>
  </si>
  <si>
    <t>年</t>
    <rPh sb="0" eb="1">
      <t>ネン</t>
    </rPh>
    <phoneticPr fontId="2"/>
  </si>
  <si>
    <t>月</t>
    <rPh sb="0" eb="1">
      <t>ガツ</t>
    </rPh>
    <phoneticPr fontId="2"/>
  </si>
  <si>
    <t>日</t>
    <rPh sb="0" eb="1">
      <t>ニチ</t>
    </rPh>
    <phoneticPr fontId="2"/>
  </si>
  <si>
    <t>太枠内だけ記入してください</t>
    <rPh sb="0" eb="2">
      <t>フトワク</t>
    </rPh>
    <rPh sb="2" eb="3">
      <t>ナイ</t>
    </rPh>
    <rPh sb="5" eb="7">
      <t>キニュウ</t>
    </rPh>
    <phoneticPr fontId="2"/>
  </si>
  <si>
    <t>契　　　　　　　　　　約</t>
    <rPh sb="0" eb="1">
      <t>チギリ</t>
    </rPh>
    <rPh sb="11" eb="12">
      <t>ヤク</t>
    </rPh>
    <phoneticPr fontId="2"/>
  </si>
  <si>
    <t>出　　　来　　　高</t>
    <rPh sb="0" eb="1">
      <t>デ</t>
    </rPh>
    <rPh sb="4" eb="5">
      <t>ライ</t>
    </rPh>
    <rPh sb="8" eb="9">
      <t>コウ</t>
    </rPh>
    <phoneticPr fontId="2"/>
  </si>
  <si>
    <t>工　事　名</t>
    <rPh sb="0" eb="1">
      <t>コウ</t>
    </rPh>
    <rPh sb="2" eb="3">
      <t>コト</t>
    </rPh>
    <rPh sb="4" eb="5">
      <t>メイ</t>
    </rPh>
    <phoneticPr fontId="2"/>
  </si>
  <si>
    <t>① 契　　約　　額</t>
    <rPh sb="2" eb="3">
      <t>チギリ</t>
    </rPh>
    <rPh sb="5" eb="6">
      <t>ヤク</t>
    </rPh>
    <rPh sb="8" eb="9">
      <t>ガク</t>
    </rPh>
    <phoneticPr fontId="2"/>
  </si>
  <si>
    <t>④前月迄出来高（税抜）</t>
    <rPh sb="1" eb="3">
      <t>ゼンゲツ</t>
    </rPh>
    <rPh sb="3" eb="4">
      <t>マデ</t>
    </rPh>
    <rPh sb="4" eb="7">
      <t>デキダカ</t>
    </rPh>
    <rPh sb="8" eb="10">
      <t>ゼイヌキ</t>
    </rPh>
    <phoneticPr fontId="2"/>
  </si>
  <si>
    <t>②同上の消費税</t>
    <rPh sb="1" eb="2">
      <t>ドウ</t>
    </rPh>
    <rPh sb="2" eb="3">
      <t>ジョウ</t>
    </rPh>
    <rPh sb="4" eb="7">
      <t>ショウヒゼイ</t>
    </rPh>
    <phoneticPr fontId="2"/>
  </si>
  <si>
    <t>税率</t>
    <rPh sb="0" eb="2">
      <t>ゼイリツ</t>
    </rPh>
    <phoneticPr fontId="2"/>
  </si>
  <si>
    <t>⑤今月出来高（税抜）</t>
    <rPh sb="1" eb="3">
      <t>コンゲツ</t>
    </rPh>
    <rPh sb="3" eb="6">
      <t>デキダカ</t>
    </rPh>
    <rPh sb="7" eb="9">
      <t>ゼイヌキ</t>
    </rPh>
    <phoneticPr fontId="2"/>
  </si>
  <si>
    <t>工事内容</t>
    <rPh sb="0" eb="2">
      <t>コウジ</t>
    </rPh>
    <rPh sb="2" eb="4">
      <t>ナイヨウ</t>
    </rPh>
    <phoneticPr fontId="2"/>
  </si>
  <si>
    <t>％</t>
    <phoneticPr fontId="2"/>
  </si>
  <si>
    <t>③合　　計（①+②）</t>
    <rPh sb="1" eb="2">
      <t>ゴウ</t>
    </rPh>
    <rPh sb="4" eb="5">
      <t>ケイ</t>
    </rPh>
    <phoneticPr fontId="2"/>
  </si>
  <si>
    <t>⑥累計出来高（税抜）（④+⑤）</t>
    <rPh sb="1" eb="3">
      <t>ルイケイ</t>
    </rPh>
    <rPh sb="3" eb="6">
      <t>デキダカ</t>
    </rPh>
    <rPh sb="7" eb="9">
      <t>ゼイヌキ</t>
    </rPh>
    <phoneticPr fontId="2"/>
  </si>
  <si>
    <t>①契約額の内訳</t>
    <rPh sb="1" eb="3">
      <t>ケイヤク</t>
    </rPh>
    <rPh sb="3" eb="4">
      <t>ガク</t>
    </rPh>
    <rPh sb="5" eb="7">
      <t>ウチワケ</t>
    </rPh>
    <phoneticPr fontId="2"/>
  </si>
  <si>
    <t>材料費</t>
    <rPh sb="0" eb="3">
      <t>ザイリョウヒ</t>
    </rPh>
    <phoneticPr fontId="2"/>
  </si>
  <si>
    <t>⑤今月請求額（税抜）</t>
    <rPh sb="1" eb="2">
      <t>イマ</t>
    </rPh>
    <rPh sb="2" eb="3">
      <t>ゲツ</t>
    </rPh>
    <rPh sb="3" eb="4">
      <t>ショウ</t>
    </rPh>
    <rPh sb="4" eb="5">
      <t>モトム</t>
    </rPh>
    <rPh sb="5" eb="6">
      <t>ガク</t>
    </rPh>
    <rPh sb="7" eb="9">
      <t>ゼイヌキ</t>
    </rPh>
    <phoneticPr fontId="2"/>
  </si>
  <si>
    <t>労務費</t>
    <rPh sb="0" eb="3">
      <t>ロウムヒ</t>
    </rPh>
    <phoneticPr fontId="2"/>
  </si>
  <si>
    <t>⑦同上の消費税</t>
    <rPh sb="1" eb="2">
      <t>ドウ</t>
    </rPh>
    <rPh sb="2" eb="3">
      <t>ジョウ</t>
    </rPh>
    <rPh sb="4" eb="7">
      <t>ショウヒゼイ</t>
    </rPh>
    <phoneticPr fontId="2"/>
  </si>
  <si>
    <t>登録番号</t>
    <rPh sb="0" eb="2">
      <t>トウロク</t>
    </rPh>
    <rPh sb="2" eb="4">
      <t>バンゴウ</t>
    </rPh>
    <phoneticPr fontId="2"/>
  </si>
  <si>
    <t>Ｔ</t>
    <phoneticPr fontId="2"/>
  </si>
  <si>
    <t>住　所</t>
    <rPh sb="0" eb="1">
      <t>ジュウ</t>
    </rPh>
    <rPh sb="2" eb="3">
      <t>ショ</t>
    </rPh>
    <phoneticPr fontId="2"/>
  </si>
  <si>
    <t>〒</t>
    <phoneticPr fontId="2"/>
  </si>
  <si>
    <t>諸経費</t>
    <rPh sb="0" eb="3">
      <t>ショケイヒ</t>
    </rPh>
    <phoneticPr fontId="2"/>
  </si>
  <si>
    <t>⑧今月請求額（税込）　　　　（⑤+⑦）</t>
    <rPh sb="1" eb="3">
      <t>コンゲツ</t>
    </rPh>
    <rPh sb="3" eb="5">
      <t>セイキュウ</t>
    </rPh>
    <rPh sb="5" eb="6">
      <t>ガク</t>
    </rPh>
    <rPh sb="7" eb="9">
      <t>ゼイコミ</t>
    </rPh>
    <rPh sb="8" eb="9">
      <t>コ</t>
    </rPh>
    <phoneticPr fontId="2"/>
  </si>
  <si>
    <t>内訳　計</t>
    <rPh sb="0" eb="2">
      <t>ウチワケ</t>
    </rPh>
    <rPh sb="3" eb="4">
      <t>ケイ</t>
    </rPh>
    <phoneticPr fontId="2"/>
  </si>
  <si>
    <t>⑨請求残額（税込）（③-⑩-⑧）</t>
    <rPh sb="1" eb="3">
      <t>セイキュウ</t>
    </rPh>
    <rPh sb="3" eb="4">
      <t>ザン</t>
    </rPh>
    <rPh sb="4" eb="5">
      <t>ガク</t>
    </rPh>
    <rPh sb="6" eb="8">
      <t>ゼイコミ</t>
    </rPh>
    <rPh sb="7" eb="8">
      <t>コ</t>
    </rPh>
    <phoneticPr fontId="2"/>
  </si>
  <si>
    <t>会社名</t>
    <rPh sb="0" eb="2">
      <t>カイシャ</t>
    </rPh>
    <rPh sb="2" eb="3">
      <t>メイ</t>
    </rPh>
    <phoneticPr fontId="2"/>
  </si>
  <si>
    <t>今月請求額（税込）</t>
    <rPh sb="0" eb="2">
      <t>コンゲツ</t>
    </rPh>
    <rPh sb="2" eb="4">
      <t>セイキュウ</t>
    </rPh>
    <rPh sb="4" eb="5">
      <t>ガク</t>
    </rPh>
    <rPh sb="6" eb="8">
      <t>ゼイコ</t>
    </rPh>
    <phoneticPr fontId="2"/>
  </si>
  <si>
    <t>消費税率</t>
    <rPh sb="0" eb="3">
      <t>ショウヒゼイ</t>
    </rPh>
    <rPh sb="3" eb="4">
      <t>リツ</t>
    </rPh>
    <phoneticPr fontId="2"/>
  </si>
  <si>
    <t>今月請求額（税抜）</t>
    <rPh sb="0" eb="2">
      <t>コンゲツ</t>
    </rPh>
    <rPh sb="2" eb="4">
      <t>セイキュウ</t>
    </rPh>
    <rPh sb="4" eb="5">
      <t>ガク</t>
    </rPh>
    <rPh sb="6" eb="7">
      <t>ゼイ</t>
    </rPh>
    <rPh sb="7" eb="8">
      <t>ヌ</t>
    </rPh>
    <phoneticPr fontId="2"/>
  </si>
  <si>
    <t>消費税額</t>
    <rPh sb="0" eb="3">
      <t>ショウヒゼイ</t>
    </rPh>
    <rPh sb="3" eb="4">
      <t>ガク</t>
    </rPh>
    <phoneticPr fontId="2"/>
  </si>
  <si>
    <t>電　話</t>
    <rPh sb="0" eb="1">
      <t>デン</t>
    </rPh>
    <rPh sb="2" eb="3">
      <t>ハナシ</t>
    </rPh>
    <phoneticPr fontId="2"/>
  </si>
  <si>
    <t>Ｆ Ａ Ｘ</t>
    <phoneticPr fontId="2"/>
  </si>
  <si>
    <t>Ｅ－ｍａｉｌ</t>
    <phoneticPr fontId="2"/>
  </si>
  <si>
    <t>口座情報</t>
    <rPh sb="0" eb="2">
      <t>コウザ</t>
    </rPh>
    <rPh sb="2" eb="4">
      <t>ジョウホウ</t>
    </rPh>
    <phoneticPr fontId="2"/>
  </si>
  <si>
    <t>銀行</t>
    <rPh sb="0" eb="2">
      <t>ギンコウ</t>
    </rPh>
    <phoneticPr fontId="2"/>
  </si>
  <si>
    <t>支店</t>
    <rPh sb="0" eb="2">
      <t>シテン</t>
    </rPh>
    <phoneticPr fontId="2"/>
  </si>
  <si>
    <t>預金種別</t>
    <rPh sb="0" eb="2">
      <t>ヨキン</t>
    </rPh>
    <rPh sb="2" eb="4">
      <t>シュベツ</t>
    </rPh>
    <phoneticPr fontId="2"/>
  </si>
  <si>
    <t>契約額に含まれる法定福利費相当額</t>
    <rPh sb="0" eb="2">
      <t>ケイヤク</t>
    </rPh>
    <rPh sb="2" eb="3">
      <t>ガク</t>
    </rPh>
    <rPh sb="4" eb="5">
      <t>フク</t>
    </rPh>
    <rPh sb="8" eb="16">
      <t>ホウテイフクリヒソウトウガク</t>
    </rPh>
    <phoneticPr fontId="2"/>
  </si>
  <si>
    <t>前　月　迄　出　来　高　　（税込）</t>
    <rPh sb="0" eb="1">
      <t>ゼン</t>
    </rPh>
    <rPh sb="2" eb="3">
      <t>ツキ</t>
    </rPh>
    <rPh sb="4" eb="5">
      <t>マデ</t>
    </rPh>
    <rPh sb="6" eb="7">
      <t>デ</t>
    </rPh>
    <rPh sb="8" eb="9">
      <t>ライ</t>
    </rPh>
    <rPh sb="10" eb="11">
      <t>タカ</t>
    </rPh>
    <rPh sb="14" eb="16">
      <t>ゼイコ</t>
    </rPh>
    <phoneticPr fontId="2"/>
  </si>
  <si>
    <t>（フ リ ガ ナ）</t>
    <phoneticPr fontId="2"/>
  </si>
  <si>
    <t>事業所負担率</t>
    <rPh sb="0" eb="2">
      <t>ジギョウ</t>
    </rPh>
    <rPh sb="2" eb="3">
      <t>ショ</t>
    </rPh>
    <rPh sb="3" eb="5">
      <t>フタン</t>
    </rPh>
    <rPh sb="5" eb="6">
      <t>リツ</t>
    </rPh>
    <phoneticPr fontId="2"/>
  </si>
  <si>
    <t>口座名義</t>
    <rPh sb="0" eb="2">
      <t>コウザ</t>
    </rPh>
    <rPh sb="2" eb="4">
      <t>メイギ</t>
    </rPh>
    <phoneticPr fontId="2"/>
  </si>
  <si>
    <t>第</t>
    <rPh sb="0" eb="1">
      <t>ダイ</t>
    </rPh>
    <phoneticPr fontId="2"/>
  </si>
  <si>
    <t>回</t>
    <rPh sb="0" eb="1">
      <t>カイ</t>
    </rPh>
    <phoneticPr fontId="2"/>
  </si>
  <si>
    <t>月</t>
    <rPh sb="0" eb="1">
      <t>ツキ</t>
    </rPh>
    <phoneticPr fontId="2"/>
  </si>
  <si>
    <t>法定福利費事業所負担率とは、</t>
    <rPh sb="0" eb="2">
      <t>ﾎｳﾃｲ</t>
    </rPh>
    <rPh sb="2" eb="4">
      <t>ﾌｸﾘ</t>
    </rPh>
    <rPh sb="4" eb="5">
      <t>ﾋ</t>
    </rPh>
    <rPh sb="5" eb="8">
      <t>ｼﾞｷﾞｮｳｼｮ</t>
    </rPh>
    <rPh sb="8" eb="10">
      <t>ﾌﾀﾝ</t>
    </rPh>
    <rPh sb="10" eb="11">
      <t>ﾘﾂ</t>
    </rPh>
    <phoneticPr fontId="0" type="halfwidthKatakana"/>
  </si>
  <si>
    <t>口座番号</t>
    <rPh sb="0" eb="2">
      <t>コウザ</t>
    </rPh>
    <rPh sb="2" eb="4">
      <t>バンゴウ</t>
    </rPh>
    <phoneticPr fontId="2"/>
  </si>
  <si>
    <t>健康保険料、介護保険料</t>
    <rPh sb="0" eb="2">
      <t>ｹﾝｺｳ</t>
    </rPh>
    <rPh sb="2" eb="5">
      <t>ﾎｹﾝﾘｮｳ</t>
    </rPh>
    <rPh sb="6" eb="8">
      <t>ｶｲｺﾞ</t>
    </rPh>
    <rPh sb="8" eb="11">
      <t>ﾎｹﾝﾘｮｳ</t>
    </rPh>
    <phoneticPr fontId="0" type="halfwidthKatakana"/>
  </si>
  <si>
    <t>月</t>
  </si>
  <si>
    <t>厚生年金保険料、児童手当搬出金</t>
    <rPh sb="0" eb="2">
      <t>ｺｳｾｲ</t>
    </rPh>
    <rPh sb="2" eb="4">
      <t>ﾈﾝｷﾝ</t>
    </rPh>
    <rPh sb="4" eb="7">
      <t>ﾎｹﾝﾘｮｳ</t>
    </rPh>
    <rPh sb="8" eb="10">
      <t>ｼﾞﾄﾞｳ</t>
    </rPh>
    <rPh sb="10" eb="12">
      <t>ﾃｱﾃ</t>
    </rPh>
    <rPh sb="12" eb="14">
      <t>ﾊﾝｼｭﾂ</t>
    </rPh>
    <rPh sb="14" eb="15">
      <t>ｷﾝ</t>
    </rPh>
    <phoneticPr fontId="0" type="halfwidthKatakana"/>
  </si>
  <si>
    <t>雇用保険料のうち事業所が負担する</t>
    <rPh sb="0" eb="2">
      <t>ｺﾖｳ</t>
    </rPh>
    <rPh sb="2" eb="5">
      <t>ﾎｹﾝﾘｮｳ</t>
    </rPh>
    <rPh sb="8" eb="10">
      <t>ｼﾞｷﾞｮｳ</t>
    </rPh>
    <rPh sb="10" eb="11">
      <t>ｼｮ</t>
    </rPh>
    <rPh sb="12" eb="14">
      <t>ﾌﾀﾝ</t>
    </rPh>
    <phoneticPr fontId="0" type="halfwidthKatakana"/>
  </si>
  <si>
    <t>割合のことです</t>
    <rPh sb="0" eb="2">
      <t>ﾜﾘｱｲ</t>
    </rPh>
    <phoneticPr fontId="0" type="halfwidthKatakana"/>
  </si>
  <si>
    <t>◎</t>
    <phoneticPr fontId="2"/>
  </si>
  <si>
    <t>当社の締切日及び支払日は下記の通りです。</t>
    <rPh sb="0" eb="2">
      <t>トウシャ</t>
    </rPh>
    <rPh sb="3" eb="4">
      <t>シメ</t>
    </rPh>
    <rPh sb="4" eb="5">
      <t>キ</t>
    </rPh>
    <rPh sb="5" eb="6">
      <t>ヒ</t>
    </rPh>
    <rPh sb="6" eb="7">
      <t>オヨ</t>
    </rPh>
    <rPh sb="8" eb="10">
      <t>シハラ</t>
    </rPh>
    <rPh sb="10" eb="11">
      <t>ヒ</t>
    </rPh>
    <rPh sb="12" eb="14">
      <t>カキ</t>
    </rPh>
    <rPh sb="15" eb="16">
      <t>トオ</t>
    </rPh>
    <phoneticPr fontId="2"/>
  </si>
  <si>
    <t>締切日</t>
    <rPh sb="0" eb="3">
      <t>シメキリビ</t>
    </rPh>
    <phoneticPr fontId="2"/>
  </si>
  <si>
    <t>毎月 末日</t>
    <rPh sb="0" eb="1">
      <t>マイ</t>
    </rPh>
    <rPh sb="1" eb="2">
      <t>ゲツ</t>
    </rPh>
    <rPh sb="3" eb="5">
      <t>マツジツ</t>
    </rPh>
    <phoneticPr fontId="2"/>
  </si>
  <si>
    <t>支払日</t>
    <rPh sb="0" eb="2">
      <t>シハライ</t>
    </rPh>
    <rPh sb="2" eb="3">
      <t>ビ</t>
    </rPh>
    <phoneticPr fontId="2"/>
  </si>
  <si>
    <t>翌々月１０日</t>
    <rPh sb="0" eb="3">
      <t>ヨクヨクゲツ</t>
    </rPh>
    <rPh sb="5" eb="6">
      <t>ニチ</t>
    </rPh>
    <phoneticPr fontId="2"/>
  </si>
  <si>
    <t>　（ 翌月５日まで必着厳守 ）</t>
    <rPh sb="3" eb="4">
      <t>ヨク</t>
    </rPh>
    <rPh sb="4" eb="5">
      <t>ツキ</t>
    </rPh>
    <rPh sb="6" eb="7">
      <t>ヒ</t>
    </rPh>
    <rPh sb="9" eb="11">
      <t>ヒッチャク</t>
    </rPh>
    <rPh sb="11" eb="13">
      <t>ゲンシュ</t>
    </rPh>
    <phoneticPr fontId="2"/>
  </si>
  <si>
    <t>　（ 土・日・休日の場合は翌営業日 ）</t>
    <rPh sb="3" eb="4">
      <t>ツチ</t>
    </rPh>
    <rPh sb="5" eb="6">
      <t>ヒ</t>
    </rPh>
    <rPh sb="7" eb="9">
      <t>キュウジツ</t>
    </rPh>
    <rPh sb="10" eb="12">
      <t>バアイ</t>
    </rPh>
    <rPh sb="13" eb="17">
      <t>ヨクエイギョウビ</t>
    </rPh>
    <phoneticPr fontId="2"/>
  </si>
  <si>
    <t>　</t>
    <phoneticPr fontId="2"/>
  </si>
  <si>
    <t>※なお、遅れて到着した請求書につきましては、翌月分として処理させて頂きます。</t>
    <rPh sb="4" eb="5">
      <t>オク</t>
    </rPh>
    <rPh sb="7" eb="9">
      <t>トウチャク</t>
    </rPh>
    <rPh sb="11" eb="13">
      <t>セイキュウ</t>
    </rPh>
    <rPh sb="13" eb="14">
      <t>ショ</t>
    </rPh>
    <rPh sb="22" eb="25">
      <t>ヨクゲツブン</t>
    </rPh>
    <rPh sb="28" eb="30">
      <t>ショリ</t>
    </rPh>
    <rPh sb="33" eb="34">
      <t>イタダ</t>
    </rPh>
    <phoneticPr fontId="2"/>
  </si>
  <si>
    <t>※この請求書は、１枚目は貴社控え、２枚目を当社へ提出してください。</t>
    <phoneticPr fontId="2"/>
  </si>
  <si>
    <t>⑩合　　　計</t>
    <rPh sb="1" eb="2">
      <t>ゴウ</t>
    </rPh>
    <rPh sb="5" eb="6">
      <t>ケイ</t>
    </rPh>
    <phoneticPr fontId="2"/>
  </si>
  <si>
    <t>請求書　（提出用）</t>
    <rPh sb="5" eb="8">
      <t>テイシュツヨウ</t>
    </rPh>
    <phoneticPr fontId="2"/>
  </si>
  <si>
    <t>東洋電気担当者名          （敬称略）</t>
    <rPh sb="0" eb="8">
      <t>トウヨウデンキタントウシャメイ</t>
    </rPh>
    <rPh sb="19" eb="22">
      <t>ケイショウリャク</t>
    </rPh>
    <phoneticPr fontId="2"/>
  </si>
  <si>
    <t>工事番号</t>
    <rPh sb="0" eb="2">
      <t>コウジ</t>
    </rPh>
    <rPh sb="2" eb="4">
      <t>バンゴウ</t>
    </rPh>
    <phoneticPr fontId="2"/>
  </si>
  <si>
    <t>分類</t>
    <rPh sb="0" eb="2">
      <t>ブンルイ</t>
    </rPh>
    <phoneticPr fontId="2"/>
  </si>
  <si>
    <t>外注</t>
    <rPh sb="0" eb="2">
      <t>ガイチュウ</t>
    </rPh>
    <phoneticPr fontId="2"/>
  </si>
  <si>
    <t>その他</t>
    <rPh sb="2" eb="3">
      <t>タ</t>
    </rPh>
    <phoneticPr fontId="2"/>
  </si>
  <si>
    <t>支払条件</t>
    <rPh sb="0" eb="2">
      <t>シハライ</t>
    </rPh>
    <rPh sb="2" eb="4">
      <t>ジョウケン</t>
    </rPh>
    <phoneticPr fontId="2"/>
  </si>
  <si>
    <t>現金 　 ％ ： でんさい/手形 　　％</t>
    <rPh sb="0" eb="2">
      <t>ゲンキン</t>
    </rPh>
    <rPh sb="14" eb="16">
      <t>テガタ</t>
    </rPh>
    <phoneticPr fontId="2"/>
  </si>
  <si>
    <t>得意先名</t>
    <rPh sb="0" eb="3">
      <t>トクイサキ</t>
    </rPh>
    <rPh sb="3" eb="4">
      <t>メイ</t>
    </rPh>
    <phoneticPr fontId="2"/>
  </si>
  <si>
    <t>○○</t>
    <phoneticPr fontId="2"/>
  </si>
  <si>
    <t>○○新築工事</t>
    <rPh sb="2" eb="4">
      <t>シンチク</t>
    </rPh>
    <rPh sb="4" eb="6">
      <t>コウジ</t>
    </rPh>
    <phoneticPr fontId="2"/>
  </si>
  <si>
    <t>電気設備工事</t>
    <rPh sb="0" eb="2">
      <t>デンキ</t>
    </rPh>
    <rPh sb="2" eb="4">
      <t>セツビ</t>
    </rPh>
    <rPh sb="4" eb="6">
      <t>コウジ</t>
    </rPh>
    <phoneticPr fontId="2"/>
  </si>
  <si>
    <t xml:space="preserve"> </t>
    <phoneticPr fontId="2"/>
  </si>
  <si>
    <t>1</t>
    <phoneticPr fontId="2"/>
  </si>
  <si>
    <t>0</t>
    <phoneticPr fontId="2"/>
  </si>
  <si>
    <t>2</t>
    <phoneticPr fontId="2"/>
  </si>
  <si>
    <t>3</t>
    <phoneticPr fontId="2"/>
  </si>
  <si>
    <t>4</t>
    <phoneticPr fontId="2"/>
  </si>
  <si>
    <t>5</t>
    <phoneticPr fontId="2"/>
  </si>
  <si>
    <t>6</t>
    <phoneticPr fontId="2"/>
  </si>
  <si>
    <t>7</t>
    <phoneticPr fontId="2"/>
  </si>
  <si>
    <t>8</t>
    <phoneticPr fontId="2"/>
  </si>
  <si>
    <t>9</t>
    <phoneticPr fontId="2"/>
  </si>
  <si>
    <t>111-1111</t>
    <phoneticPr fontId="2"/>
  </si>
  <si>
    <t>○○市○○区○○1丁目1-1</t>
    <rPh sb="2" eb="3">
      <t>シ</t>
    </rPh>
    <rPh sb="5" eb="6">
      <t>ク</t>
    </rPh>
    <rPh sb="9" eb="11">
      <t>チョウメ</t>
    </rPh>
    <phoneticPr fontId="2"/>
  </si>
  <si>
    <t>○○電気工事株式会社</t>
    <rPh sb="2" eb="4">
      <t>デンキ</t>
    </rPh>
    <rPh sb="4" eb="6">
      <t>コウジ</t>
    </rPh>
    <rPh sb="6" eb="10">
      <t>カブシキガイシャ</t>
    </rPh>
    <phoneticPr fontId="2"/>
  </si>
  <si>
    <t>022-000-0000</t>
    <phoneticPr fontId="2"/>
  </si>
  <si>
    <t>022-000-0001</t>
    <phoneticPr fontId="2"/>
  </si>
  <si>
    <t>aaaa@bbbb</t>
    <phoneticPr fontId="2"/>
  </si>
  <si>
    <t>普通</t>
  </si>
  <si>
    <t>○○電気工事株式会社　</t>
    <rPh sb="2" eb="4">
      <t>デンキ</t>
    </rPh>
    <rPh sb="4" eb="6">
      <t>コウジ</t>
    </rPh>
    <rPh sb="6" eb="10">
      <t>カブシキガイシャ</t>
    </rPh>
    <phoneticPr fontId="2"/>
  </si>
  <si>
    <t>0123456</t>
    <phoneticPr fontId="2"/>
  </si>
  <si>
    <t>東洋電気担当者名（敬称略）</t>
    <rPh sb="0" eb="8">
      <t>トウヨウデンキタントウシャメイ</t>
    </rPh>
    <rPh sb="9" eb="12">
      <t>ケイショウリャク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</si>
</sst>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_ "/>
    <numFmt numFmtId="178" formatCode="#,##0_);\(#,##0\)"/>
    <numFmt numFmtId="179" formatCode="0_ "/>
  </numFmts>
  <fonts count="32">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b/>
      <u val="double"/>
      <sz val="22"/>
      <name val="ＭＳ Ｐゴシック"/>
      <family val="3"/>
      <charset val="128"/>
    </font>
    <font>
      <b/>
      <u/>
      <sz val="20"/>
      <name val="ＭＳ Ｐゴシック"/>
      <family val="3"/>
      <charset val="128"/>
    </font>
    <font>
      <b/>
      <sz val="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u val="double"/>
      <sz val="9"/>
      <name val="ＭＳ Ｐゴシック"/>
      <family val="3"/>
      <charset val="128"/>
    </font>
    <font>
      <u val="double"/>
      <sz val="20"/>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b/>
      <sz val="10"/>
      <name val="ＭＳ Ｐゴシック"/>
      <family val="3"/>
      <charset val="128"/>
    </font>
    <font>
      <b/>
      <sz val="9.5"/>
      <name val="ＭＳ Ｐゴシック"/>
      <family val="3"/>
      <charset val="128"/>
    </font>
    <font>
      <sz val="8"/>
      <name val="ＭＳ Ｐゴシック"/>
      <family val="3"/>
      <charset val="128"/>
    </font>
    <font>
      <b/>
      <sz val="13"/>
      <name val="ＭＳ Ｐゴシック"/>
      <family val="3"/>
      <charset val="128"/>
    </font>
    <font>
      <b/>
      <sz val="12"/>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u val="double"/>
      <sz val="14"/>
      <name val="ＭＳ Ｐゴシック"/>
      <family val="3"/>
      <charset val="128"/>
    </font>
    <font>
      <sz val="9"/>
      <color indexed="81"/>
      <name val="ＭＳ Ｐ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4">
    <border>
      <left/>
      <right/>
      <top/>
      <bottom/>
      <diagonal/>
    </border>
    <border>
      <left/>
      <right/>
      <top/>
      <bottom style="double">
        <color indexed="64"/>
      </bottom>
      <diagonal/>
    </border>
    <border>
      <left/>
      <right/>
      <top style="double">
        <color indexed="64"/>
      </top>
      <bottom/>
      <diagonal/>
    </border>
    <border>
      <left/>
      <right style="thick">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auto="1"/>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ck">
        <color indexed="64"/>
      </right>
      <top/>
      <bottom style="double">
        <color indexed="64"/>
      </bottom>
      <diagonal/>
    </border>
    <border>
      <left style="thick">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style="thin">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indexed="64"/>
      </bottom>
      <diagonal/>
    </border>
    <border>
      <left/>
      <right/>
      <top style="thick">
        <color auto="1"/>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auto="1"/>
      </right>
      <top style="thick">
        <color auto="1"/>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0">
    <xf numFmtId="0" fontId="0" fillId="0" borderId="0" xfId="0">
      <alignment vertical="center"/>
    </xf>
    <xf numFmtId="0" fontId="3" fillId="0" borderId="0" xfId="0" applyFont="1" applyAlignment="1">
      <alignment vertical="center" shrinkToFit="1"/>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vertical="center" shrinkToFit="1"/>
    </xf>
    <xf numFmtId="0" fontId="10" fillId="0" borderId="0" xfId="0" applyFont="1" applyAlignment="1">
      <alignment horizontal="center" vertical="center"/>
    </xf>
    <xf numFmtId="0" fontId="5" fillId="0" borderId="0" xfId="0"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xf>
    <xf numFmtId="0" fontId="9" fillId="0" borderId="0" xfId="0" applyFont="1">
      <alignment vertical="center"/>
    </xf>
    <xf numFmtId="0" fontId="0" fillId="0" borderId="0" xfId="0" applyAlignment="1">
      <alignment vertical="center" wrapText="1"/>
    </xf>
    <xf numFmtId="0" fontId="1"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7" fillId="0" borderId="0" xfId="0" applyFont="1">
      <alignment vertical="center"/>
    </xf>
    <xf numFmtId="0" fontId="7" fillId="2" borderId="4" xfId="0" applyFont="1" applyFill="1" applyBorder="1" applyAlignment="1" applyProtection="1">
      <alignment horizontal="center" vertical="center"/>
      <protection locked="0"/>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7" fillId="0" borderId="7" xfId="0" applyFont="1" applyBorder="1">
      <alignment vertical="center"/>
    </xf>
    <xf numFmtId="0" fontId="0" fillId="0" borderId="0" xfId="0" applyAlignment="1">
      <alignment vertical="center" textRotation="255"/>
    </xf>
    <xf numFmtId="0" fontId="14" fillId="0" borderId="13" xfId="0" applyFont="1" applyBorder="1">
      <alignment vertical="center"/>
    </xf>
    <xf numFmtId="0" fontId="14" fillId="0" borderId="15" xfId="0" applyFont="1" applyBorder="1" applyAlignment="1">
      <alignment horizontal="center" vertical="center"/>
    </xf>
    <xf numFmtId="38" fontId="9" fillId="0" borderId="13" xfId="1" applyFont="1" applyFill="1" applyBorder="1" applyAlignment="1">
      <alignment vertical="center"/>
    </xf>
    <xf numFmtId="38" fontId="0" fillId="0" borderId="0" xfId="1" applyFont="1" applyBorder="1" applyAlignment="1">
      <alignment horizontal="right" vertical="center"/>
    </xf>
    <xf numFmtId="9" fontId="0" fillId="0" borderId="0" xfId="0" applyNumberFormat="1">
      <alignment vertical="center"/>
    </xf>
    <xf numFmtId="0" fontId="0" fillId="0" borderId="0" xfId="0" applyAlignment="1">
      <alignment vertical="center" shrinkToFit="1"/>
    </xf>
    <xf numFmtId="0" fontId="19" fillId="0" borderId="21" xfId="0" applyFont="1" applyBorder="1">
      <alignment vertical="center"/>
    </xf>
    <xf numFmtId="0" fontId="19" fillId="0" borderId="22" xfId="0" applyFont="1" applyBorder="1">
      <alignment vertical="center"/>
    </xf>
    <xf numFmtId="38" fontId="9" fillId="0" borderId="13" xfId="1" applyFont="1" applyFill="1" applyBorder="1" applyAlignment="1" applyProtection="1">
      <alignment vertical="center"/>
      <protection locked="0"/>
    </xf>
    <xf numFmtId="0" fontId="0" fillId="0" borderId="16" xfId="0" applyBorder="1">
      <alignment vertical="center"/>
    </xf>
    <xf numFmtId="0" fontId="19" fillId="0" borderId="0" xfId="0" applyFont="1" applyAlignment="1">
      <alignment horizontal="center" vertical="center" textRotation="255"/>
    </xf>
    <xf numFmtId="0" fontId="17" fillId="0" borderId="0" xfId="0" applyFont="1" applyAlignment="1" applyProtection="1">
      <alignment horizontal="left" vertical="center" shrinkToFit="1"/>
      <protection locked="0"/>
    </xf>
    <xf numFmtId="0" fontId="0" fillId="0" borderId="29" xfId="0" applyBorder="1" applyAlignment="1">
      <alignment horizontal="center" vertical="center"/>
    </xf>
    <xf numFmtId="0" fontId="17" fillId="0" borderId="30" xfId="0" applyFont="1" applyBorder="1" applyAlignment="1">
      <alignment horizontal="center" vertical="center"/>
    </xf>
    <xf numFmtId="49" fontId="17" fillId="2" borderId="30" xfId="0" applyNumberFormat="1" applyFont="1" applyFill="1" applyBorder="1" applyAlignment="1">
      <alignment horizontal="center" vertical="center"/>
    </xf>
    <xf numFmtId="49" fontId="17" fillId="2" borderId="31" xfId="0" applyNumberFormat="1" applyFont="1" applyFill="1" applyBorder="1" applyAlignment="1">
      <alignment horizontal="center" vertical="center"/>
    </xf>
    <xf numFmtId="0" fontId="14" fillId="0" borderId="1" xfId="0" applyFont="1" applyBorder="1" applyAlignment="1">
      <alignment horizontal="center" vertical="center"/>
    </xf>
    <xf numFmtId="0" fontId="0" fillId="0" borderId="33" xfId="0" applyBorder="1">
      <alignment vertical="center"/>
    </xf>
    <xf numFmtId="0" fontId="19" fillId="0" borderId="0" xfId="0" applyFont="1" applyAlignment="1">
      <alignment horizontal="center" vertical="center"/>
    </xf>
    <xf numFmtId="0" fontId="7" fillId="0" borderId="36" xfId="0" applyFont="1" applyBorder="1">
      <alignment vertical="center"/>
    </xf>
    <xf numFmtId="176" fontId="12" fillId="0" borderId="13" xfId="1" applyNumberFormat="1" applyFont="1" applyFill="1" applyBorder="1" applyAlignment="1">
      <alignment vertical="center"/>
    </xf>
    <xf numFmtId="176" fontId="9" fillId="0" borderId="13" xfId="1" applyNumberFormat="1" applyFont="1" applyFill="1" applyBorder="1" applyAlignment="1">
      <alignment vertical="center"/>
    </xf>
    <xf numFmtId="0" fontId="9" fillId="0" borderId="0" xfId="0" applyFont="1" applyAlignment="1">
      <alignment horizontal="left" vertical="center" shrinkToFit="1"/>
    </xf>
    <xf numFmtId="176" fontId="1" fillId="0" borderId="13" xfId="1" applyNumberFormat="1" applyFont="1" applyFill="1" applyBorder="1" applyAlignment="1">
      <alignment vertical="center"/>
    </xf>
    <xf numFmtId="0" fontId="0" fillId="0" borderId="56" xfId="0" applyBorder="1" applyAlignment="1">
      <alignment horizontal="center" vertical="center"/>
    </xf>
    <xf numFmtId="0" fontId="9" fillId="0" borderId="0" xfId="0" applyFont="1" applyAlignment="1">
      <alignment horizontal="left" vertical="center"/>
    </xf>
    <xf numFmtId="0" fontId="19" fillId="0" borderId="48" xfId="0" applyFont="1" applyBorder="1" applyAlignment="1">
      <alignment horizontal="center" vertical="center"/>
    </xf>
    <xf numFmtId="0" fontId="17" fillId="2" borderId="55" xfId="0" applyFont="1" applyFill="1" applyBorder="1" applyAlignment="1" applyProtection="1">
      <alignment horizontal="center" vertical="center"/>
      <protection locked="0"/>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19" fillId="0" borderId="63" xfId="0" applyFont="1" applyBorder="1" applyAlignment="1">
      <alignment horizontal="center" vertical="center"/>
    </xf>
    <xf numFmtId="0" fontId="7" fillId="0" borderId="0" xfId="0" applyFont="1" applyAlignment="1">
      <alignment horizontal="center" vertical="center"/>
    </xf>
    <xf numFmtId="0" fontId="19" fillId="0" borderId="20" xfId="0" applyFont="1" applyBorder="1" applyAlignment="1">
      <alignment horizontal="center" vertical="center" shrinkToFit="1"/>
    </xf>
    <xf numFmtId="179" fontId="19" fillId="2" borderId="21" xfId="0" applyNumberFormat="1" applyFont="1" applyFill="1" applyBorder="1" applyAlignment="1" applyProtection="1">
      <alignment horizontal="center" vertical="center" shrinkToFit="1"/>
      <protection locked="0"/>
    </xf>
    <xf numFmtId="0" fontId="19" fillId="0" borderId="22" xfId="0" applyFont="1" applyBorder="1" applyAlignment="1">
      <alignment horizontal="center" vertical="center"/>
    </xf>
    <xf numFmtId="0" fontId="19" fillId="0" borderId="21" xfId="0" applyFont="1" applyBorder="1" applyAlignment="1">
      <alignment horizontal="center" vertical="center"/>
    </xf>
    <xf numFmtId="0" fontId="19" fillId="0" borderId="13" xfId="0" applyFont="1" applyBorder="1">
      <alignment vertical="center"/>
    </xf>
    <xf numFmtId="0" fontId="19" fillId="0" borderId="0" xfId="0" applyFont="1">
      <alignment vertical="center"/>
    </xf>
    <xf numFmtId="0" fontId="17" fillId="0" borderId="0" xfId="0" applyFont="1" applyAlignment="1">
      <alignment vertical="center" shrinkToFit="1"/>
    </xf>
    <xf numFmtId="0" fontId="8" fillId="0" borderId="0" xfId="0" applyFont="1">
      <alignment vertical="center"/>
    </xf>
    <xf numFmtId="0" fontId="19" fillId="0" borderId="70" xfId="0" applyFont="1" applyBorder="1" applyAlignment="1">
      <alignment horizontal="center" vertical="center" shrinkToFit="1"/>
    </xf>
    <xf numFmtId="179" fontId="19" fillId="2" borderId="71" xfId="0" applyNumberFormat="1" applyFont="1" applyFill="1" applyBorder="1" applyAlignment="1" applyProtection="1">
      <alignment horizontal="center" vertical="center" shrinkToFit="1"/>
      <protection locked="0"/>
    </xf>
    <xf numFmtId="0" fontId="19" fillId="0" borderId="72" xfId="0" applyFont="1" applyBorder="1" applyAlignment="1">
      <alignment horizontal="center" vertical="center"/>
    </xf>
    <xf numFmtId="0" fontId="19" fillId="0" borderId="71" xfId="0" applyFont="1" applyBorder="1" applyAlignment="1">
      <alignment horizontal="center" vertical="center"/>
    </xf>
    <xf numFmtId="0" fontId="17" fillId="0" borderId="0" xfId="0" applyFont="1" applyAlignment="1">
      <alignment horizontal="center" vertical="center"/>
    </xf>
    <xf numFmtId="0" fontId="19" fillId="0" borderId="13" xfId="0" applyFont="1" applyBorder="1" applyAlignment="1">
      <alignment horizontal="center" vertical="center" shrinkToFit="1"/>
    </xf>
    <xf numFmtId="179" fontId="19" fillId="2" borderId="0" xfId="0" applyNumberFormat="1" applyFont="1" applyFill="1" applyAlignment="1" applyProtection="1">
      <alignment horizontal="center" vertical="center" shrinkToFit="1"/>
      <protection locked="0"/>
    </xf>
    <xf numFmtId="0" fontId="19" fillId="0" borderId="28" xfId="0" applyFont="1" applyBorder="1" applyAlignment="1">
      <alignment horizontal="center" vertical="center"/>
    </xf>
    <xf numFmtId="0" fontId="0" fillId="0" borderId="0" xfId="0" applyAlignment="1">
      <alignment horizontal="left" vertical="center"/>
    </xf>
    <xf numFmtId="0" fontId="19" fillId="0" borderId="26" xfId="0" applyFont="1" applyBorder="1">
      <alignment vertical="center"/>
    </xf>
    <xf numFmtId="0" fontId="19" fillId="0" borderId="7" xfId="0" applyFont="1" applyBorder="1">
      <alignment vertical="center"/>
    </xf>
    <xf numFmtId="0" fontId="0" fillId="0" borderId="7" xfId="0" applyBorder="1">
      <alignment vertical="center"/>
    </xf>
    <xf numFmtId="0" fontId="8" fillId="0" borderId="7" xfId="0" applyFont="1" applyBorder="1">
      <alignment vertical="center"/>
    </xf>
    <xf numFmtId="0" fontId="0" fillId="0" borderId="27" xfId="0" applyBorder="1">
      <alignment vertical="center"/>
    </xf>
    <xf numFmtId="0" fontId="0" fillId="0" borderId="76" xfId="0" applyBorder="1" applyAlignment="1">
      <alignment horizontal="center" vertical="center"/>
    </xf>
    <xf numFmtId="0" fontId="25" fillId="0" borderId="21" xfId="0" applyFont="1" applyBorder="1" applyAlignment="1">
      <alignment horizontal="left" vertical="center"/>
    </xf>
    <xf numFmtId="0" fontId="26" fillId="0" borderId="21" xfId="0" applyFont="1" applyBorder="1" applyAlignment="1">
      <alignment horizontal="left" vertical="center"/>
    </xf>
    <xf numFmtId="0" fontId="26" fillId="0" borderId="0" xfId="0" applyFont="1" applyAlignment="1">
      <alignment horizontal="left" vertical="center"/>
    </xf>
    <xf numFmtId="0" fontId="19" fillId="0" borderId="77" xfId="0" applyFont="1" applyBorder="1" applyAlignment="1">
      <alignment horizontal="center" vertical="center" shrinkToFit="1"/>
    </xf>
    <xf numFmtId="179" fontId="19" fillId="2" borderId="68" xfId="0" applyNumberFormat="1" applyFont="1" applyFill="1" applyBorder="1" applyAlignment="1" applyProtection="1">
      <alignment horizontal="center" vertical="center" shrinkToFit="1"/>
      <protection locked="0"/>
    </xf>
    <xf numFmtId="0" fontId="19" fillId="0" borderId="78" xfId="0" applyFont="1" applyBorder="1" applyAlignment="1">
      <alignment horizontal="center" vertical="center"/>
    </xf>
    <xf numFmtId="0" fontId="19" fillId="0" borderId="68" xfId="0" applyFont="1"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center" vertical="center" shrinkToFit="1"/>
    </xf>
    <xf numFmtId="38" fontId="1" fillId="0" borderId="0" xfId="1" applyFill="1" applyBorder="1" applyAlignment="1">
      <alignment horizontal="right" vertical="center"/>
    </xf>
    <xf numFmtId="0" fontId="27" fillId="0" borderId="0" xfId="0" applyFont="1" applyAlignment="1">
      <alignment horizontal="center" vertical="center"/>
    </xf>
    <xf numFmtId="0" fontId="9" fillId="0" borderId="76" xfId="0" applyFont="1" applyBorder="1">
      <alignment vertical="center"/>
    </xf>
    <xf numFmtId="0" fontId="0" fillId="0" borderId="76" xfId="0" applyBorder="1" applyAlignment="1">
      <alignment vertical="center" wrapText="1"/>
    </xf>
    <xf numFmtId="0" fontId="9" fillId="0" borderId="0" xfId="0" applyFont="1" applyAlignment="1">
      <alignment vertical="center" wrapText="1"/>
    </xf>
    <xf numFmtId="0" fontId="7" fillId="0" borderId="4" xfId="0" applyFont="1" applyBorder="1" applyAlignment="1">
      <alignment horizontal="center" vertical="center"/>
    </xf>
    <xf numFmtId="0" fontId="17" fillId="0" borderId="0" xfId="0" applyFont="1" applyAlignment="1">
      <alignment horizontal="left" vertical="center" shrinkToFit="1"/>
    </xf>
    <xf numFmtId="38" fontId="17" fillId="0" borderId="30" xfId="1" applyFont="1" applyBorder="1" applyAlignment="1">
      <alignment horizontal="center" vertical="center"/>
    </xf>
    <xf numFmtId="38" fontId="17" fillId="0" borderId="31" xfId="1" applyFont="1" applyBorder="1" applyAlignment="1">
      <alignment horizontal="center" vertical="center"/>
    </xf>
    <xf numFmtId="0" fontId="20" fillId="0" borderId="52" xfId="0" applyFont="1" applyBorder="1" applyProtection="1">
      <alignment vertical="center"/>
      <protection locked="0"/>
    </xf>
    <xf numFmtId="0" fontId="17" fillId="0" borderId="55" xfId="0" applyFont="1" applyBorder="1" applyAlignment="1">
      <alignment horizontal="center" vertical="center"/>
    </xf>
    <xf numFmtId="0" fontId="17" fillId="0" borderId="0" xfId="0" applyFont="1" applyAlignment="1">
      <alignment horizontal="center" vertical="center" shrinkToFit="1"/>
    </xf>
    <xf numFmtId="179" fontId="19" fillId="0" borderId="21" xfId="0" applyNumberFormat="1" applyFont="1" applyBorder="1" applyAlignment="1">
      <alignment horizontal="center" vertical="center" shrinkToFit="1"/>
    </xf>
    <xf numFmtId="179" fontId="19" fillId="0" borderId="71" xfId="0" applyNumberFormat="1" applyFont="1" applyBorder="1" applyAlignment="1">
      <alignment horizontal="center" vertical="center" shrinkToFit="1"/>
    </xf>
    <xf numFmtId="179" fontId="19" fillId="0" borderId="0" xfId="0" applyNumberFormat="1" applyFont="1" applyAlignment="1">
      <alignment horizontal="center" vertical="center" shrinkToFit="1"/>
    </xf>
    <xf numFmtId="179" fontId="19" fillId="0" borderId="68" xfId="0" applyNumberFormat="1" applyFont="1" applyBorder="1" applyAlignment="1">
      <alignment horizontal="center" vertical="center" shrinkToFit="1"/>
    </xf>
    <xf numFmtId="49" fontId="17" fillId="2" borderId="30"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0" fontId="20" fillId="0" borderId="52" xfId="0" applyFont="1" applyBorder="1">
      <alignment vertical="center"/>
    </xf>
    <xf numFmtId="0" fontId="20" fillId="3" borderId="52" xfId="0" applyFont="1" applyFill="1" applyBorder="1">
      <alignment vertical="center"/>
    </xf>
    <xf numFmtId="0" fontId="20" fillId="3" borderId="52" xfId="0" applyFont="1" applyFill="1" applyBorder="1" applyProtection="1">
      <alignment vertical="center"/>
      <protection locked="0"/>
    </xf>
    <xf numFmtId="0" fontId="0" fillId="0" borderId="0" xfId="0" applyAlignment="1">
      <alignment horizontal="right" vertical="center"/>
    </xf>
    <xf numFmtId="0" fontId="7" fillId="2" borderId="5"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protection locked="0"/>
    </xf>
    <xf numFmtId="0" fontId="3" fillId="0" borderId="1" xfId="0" applyFont="1" applyBorder="1" applyAlignment="1">
      <alignment horizontal="center" vertical="center" shrinkToFit="1"/>
    </xf>
    <xf numFmtId="0" fontId="4" fillId="0" borderId="0" xfId="0" applyFont="1" applyAlignment="1">
      <alignment horizontal="center" vertical="center"/>
    </xf>
    <xf numFmtId="0" fontId="6" fillId="0" borderId="2" xfId="0" applyFont="1" applyBorder="1" applyAlignment="1">
      <alignment horizontal="center" wrapText="1" shrinkToFit="1"/>
    </xf>
    <xf numFmtId="0" fontId="7" fillId="0" borderId="2" xfId="0" applyFont="1" applyBorder="1" applyAlignment="1">
      <alignment horizontal="left" vertical="center" shrinkToFit="1"/>
    </xf>
    <xf numFmtId="0" fontId="6" fillId="0" borderId="0" xfId="0" applyFont="1" applyAlignment="1">
      <alignment horizontal="center" wrapText="1" shrinkToFit="1"/>
    </xf>
    <xf numFmtId="0" fontId="7" fillId="0" borderId="0" xfId="0" applyFont="1" applyAlignment="1">
      <alignment horizontal="left" vertical="center" shrinkToFi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7" fillId="2" borderId="8"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protection locked="0"/>
    </xf>
    <xf numFmtId="0" fontId="7" fillId="2" borderId="12"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27" xfId="0" applyFont="1" applyFill="1" applyBorder="1" applyAlignment="1" applyProtection="1">
      <alignment horizontal="left" vertical="center" shrinkToFit="1"/>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9" fillId="2" borderId="23" xfId="1" applyNumberFormat="1" applyFont="1" applyFill="1" applyBorder="1" applyAlignment="1" applyProtection="1">
      <alignment horizontal="right" vertical="center"/>
      <protection locked="0"/>
    </xf>
    <xf numFmtId="176" fontId="9" fillId="2" borderId="21" xfId="1" applyNumberFormat="1" applyFont="1" applyFill="1" applyBorder="1" applyAlignment="1" applyProtection="1">
      <alignment horizontal="right" vertical="center"/>
      <protection locked="0"/>
    </xf>
    <xf numFmtId="176" fontId="9" fillId="2" borderId="22" xfId="1" applyNumberFormat="1" applyFont="1" applyFill="1" applyBorder="1" applyAlignment="1" applyProtection="1">
      <alignment horizontal="right" vertical="center"/>
      <protection locked="0"/>
    </xf>
    <xf numFmtId="176" fontId="9" fillId="2" borderId="17" xfId="1" applyNumberFormat="1" applyFont="1" applyFill="1" applyBorder="1" applyAlignment="1" applyProtection="1">
      <alignment horizontal="right" vertical="center"/>
      <protection locked="0"/>
    </xf>
    <xf numFmtId="176" fontId="9" fillId="2" borderId="15" xfId="1" applyNumberFormat="1" applyFont="1" applyFill="1" applyBorder="1" applyAlignment="1" applyProtection="1">
      <alignment horizontal="right" vertical="center"/>
      <protection locked="0"/>
    </xf>
    <xf numFmtId="176" fontId="9" fillId="2" borderId="16" xfId="1" applyNumberFormat="1" applyFont="1" applyFill="1" applyBorder="1" applyAlignment="1" applyProtection="1">
      <alignment horizontal="right" vertical="center"/>
      <protection locked="0"/>
    </xf>
    <xf numFmtId="0" fontId="0" fillId="0" borderId="23"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38" fontId="9" fillId="0" borderId="23" xfId="1" applyFont="1" applyBorder="1" applyAlignment="1">
      <alignment vertical="center"/>
    </xf>
    <xf numFmtId="38" fontId="9" fillId="0" borderId="21" xfId="1" applyFont="1" applyBorder="1" applyAlignment="1">
      <alignment vertical="center"/>
    </xf>
    <xf numFmtId="38" fontId="9" fillId="0" borderId="24" xfId="1" applyFont="1" applyBorder="1" applyAlignment="1">
      <alignment vertical="center"/>
    </xf>
    <xf numFmtId="38" fontId="9" fillId="0" borderId="17" xfId="1" applyFont="1" applyBorder="1" applyAlignment="1">
      <alignment vertical="center"/>
    </xf>
    <xf numFmtId="38" fontId="9" fillId="0" borderId="15" xfId="1" applyFont="1" applyBorder="1" applyAlignment="1">
      <alignment vertical="center"/>
    </xf>
    <xf numFmtId="38" fontId="9" fillId="0" borderId="18" xfId="1" applyFont="1" applyBorder="1" applyAlignment="1">
      <alignment vertical="center"/>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4" fillId="0" borderId="0" xfId="0" applyFont="1" applyAlignment="1">
      <alignment horizontal="left"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176" fontId="9" fillId="0" borderId="23" xfId="1" applyNumberFormat="1" applyFont="1" applyFill="1" applyBorder="1" applyAlignment="1">
      <alignment horizontal="right"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17" xfId="0"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38" fontId="9" fillId="2" borderId="23" xfId="1" applyFont="1" applyFill="1" applyBorder="1" applyAlignment="1" applyProtection="1">
      <alignment horizontal="right" vertical="center"/>
      <protection locked="0"/>
    </xf>
    <xf numFmtId="0" fontId="0" fillId="0" borderId="2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76" fontId="9" fillId="0" borderId="23" xfId="1" applyNumberFormat="1" applyFont="1" applyBorder="1" applyAlignment="1">
      <alignment horizontal="right" vertical="center"/>
    </xf>
    <xf numFmtId="38" fontId="9" fillId="0" borderId="23" xfId="1" applyFont="1" applyBorder="1" applyAlignment="1">
      <alignment horizontal="right" vertical="center"/>
    </xf>
    <xf numFmtId="0" fontId="0" fillId="0" borderId="24" xfId="0" applyBorder="1" applyAlignment="1">
      <alignment horizontal="right" vertical="center"/>
    </xf>
    <xf numFmtId="0" fontId="0" fillId="0" borderId="18" xfId="0" applyBorder="1" applyAlignment="1">
      <alignment horizontal="right" vertical="center"/>
    </xf>
    <xf numFmtId="0" fontId="0" fillId="0" borderId="35" xfId="0" applyBorder="1" applyAlignment="1">
      <alignment horizontal="center" vertical="center"/>
    </xf>
    <xf numFmtId="0" fontId="0" fillId="0" borderId="47" xfId="0" applyBorder="1" applyAlignment="1">
      <alignment horizontal="center" vertical="center"/>
    </xf>
    <xf numFmtId="0" fontId="7" fillId="2" borderId="36"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178" fontId="0" fillId="0" borderId="23" xfId="0" applyNumberFormat="1" applyBorder="1" applyAlignment="1">
      <alignment horizontal="center" vertical="center"/>
    </xf>
    <xf numFmtId="178" fontId="0" fillId="0" borderId="21" xfId="0" applyNumberFormat="1" applyBorder="1" applyAlignment="1">
      <alignment horizontal="center" vertical="center"/>
    </xf>
    <xf numFmtId="178" fontId="0" fillId="0" borderId="22" xfId="0" applyNumberFormat="1" applyBorder="1" applyAlignment="1">
      <alignment horizontal="center" vertical="center"/>
    </xf>
    <xf numFmtId="178" fontId="0" fillId="0" borderId="17" xfId="0" applyNumberFormat="1" applyBorder="1" applyAlignment="1">
      <alignment horizontal="center" vertical="center"/>
    </xf>
    <xf numFmtId="178" fontId="0" fillId="0" borderId="15" xfId="0" applyNumberFormat="1" applyBorder="1" applyAlignment="1">
      <alignment horizontal="center" vertical="center"/>
    </xf>
    <xf numFmtId="178" fontId="0" fillId="0" borderId="16" xfId="0" applyNumberFormat="1" applyBorder="1" applyAlignment="1">
      <alignment horizontal="center" vertical="center"/>
    </xf>
    <xf numFmtId="0" fontId="0" fillId="0" borderId="39" xfId="0" applyBorder="1" applyAlignment="1" applyProtection="1">
      <alignment horizontal="right" vertical="center"/>
      <protection locked="0"/>
    </xf>
    <xf numFmtId="0" fontId="0" fillId="0" borderId="45" xfId="0" applyBorder="1" applyAlignment="1" applyProtection="1">
      <alignment horizontal="right" vertical="center"/>
      <protection locked="0"/>
    </xf>
    <xf numFmtId="0" fontId="17" fillId="0" borderId="40"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3" xfId="0" applyFont="1" applyBorder="1" applyAlignment="1">
      <alignment horizontal="center" vertical="center" wrapText="1"/>
    </xf>
    <xf numFmtId="176" fontId="12" fillId="0" borderId="42" xfId="1" applyNumberFormat="1" applyFont="1" applyBorder="1" applyAlignment="1">
      <alignment horizontal="right" vertical="center"/>
    </xf>
    <xf numFmtId="0" fontId="17" fillId="0" borderId="2" xfId="0" applyFont="1" applyBorder="1" applyAlignment="1">
      <alignment horizontal="right" vertical="center"/>
    </xf>
    <xf numFmtId="0" fontId="17" fillId="0" borderId="43" xfId="0" applyFont="1" applyBorder="1" applyAlignment="1">
      <alignment horizontal="right" vertical="center"/>
    </xf>
    <xf numFmtId="0" fontId="17" fillId="0" borderId="32" xfId="0" applyFont="1" applyBorder="1" applyAlignment="1">
      <alignment horizontal="right" vertical="center"/>
    </xf>
    <xf numFmtId="0" fontId="17" fillId="0" borderId="1" xfId="0" applyFont="1" applyBorder="1" applyAlignment="1">
      <alignment horizontal="right" vertical="center"/>
    </xf>
    <xf numFmtId="0" fontId="17" fillId="0" borderId="34" xfId="0" applyFont="1" applyBorder="1" applyAlignment="1">
      <alignment horizontal="right" vertical="center"/>
    </xf>
    <xf numFmtId="0" fontId="7" fillId="2" borderId="44"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17" xfId="0" applyFont="1" applyFill="1" applyBorder="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7" fillId="2" borderId="18" xfId="0" applyFont="1" applyFill="1" applyBorder="1" applyAlignment="1" applyProtection="1">
      <alignment horizontal="left" vertical="center" shrinkToFit="1"/>
      <protection locked="0"/>
    </xf>
    <xf numFmtId="178" fontId="0" fillId="0" borderId="50" xfId="0" applyNumberFormat="1" applyBorder="1" applyAlignment="1">
      <alignment horizontal="center" vertical="center"/>
    </xf>
    <xf numFmtId="178" fontId="0" fillId="0" borderId="7" xfId="0" applyNumberFormat="1" applyBorder="1" applyAlignment="1">
      <alignment horizontal="center" vertical="center"/>
    </xf>
    <xf numFmtId="178" fontId="0" fillId="0" borderId="49" xfId="0" applyNumberFormat="1" applyBorder="1" applyAlignment="1">
      <alignment horizontal="center" vertical="center"/>
    </xf>
    <xf numFmtId="38" fontId="9" fillId="0" borderId="23" xfId="1" applyFont="1" applyFill="1" applyBorder="1" applyAlignment="1">
      <alignment horizontal="right" vertical="center"/>
    </xf>
    <xf numFmtId="0" fontId="0" fillId="0" borderId="50" xfId="0" applyBorder="1" applyAlignment="1">
      <alignment horizontal="right" vertical="center"/>
    </xf>
    <xf numFmtId="0" fontId="0" fillId="0" borderId="7" xfId="0" applyBorder="1" applyAlignment="1">
      <alignment horizontal="right" vertical="center"/>
    </xf>
    <xf numFmtId="0" fontId="0" fillId="0" borderId="49" xfId="0" applyBorder="1" applyAlignment="1">
      <alignment horizontal="right" vertical="center"/>
    </xf>
    <xf numFmtId="0" fontId="0" fillId="0" borderId="42" xfId="0" applyBorder="1" applyAlignment="1">
      <alignment horizontal="center" vertical="center" shrinkToFit="1"/>
    </xf>
    <xf numFmtId="0" fontId="0" fillId="0" borderId="2" xfId="0" applyBorder="1" applyAlignment="1">
      <alignment horizontal="center" vertical="center" shrinkToFit="1"/>
    </xf>
    <xf numFmtId="0" fontId="0" fillId="0" borderId="41" xfId="0" applyBorder="1" applyAlignment="1">
      <alignment horizontal="center" vertical="center" shrinkToFit="1"/>
    </xf>
    <xf numFmtId="0" fontId="0" fillId="0" borderId="50" xfId="0" applyBorder="1" applyAlignment="1">
      <alignment horizontal="center" vertical="center" shrinkToFit="1"/>
    </xf>
    <xf numFmtId="0" fontId="0" fillId="0" borderId="7" xfId="0" applyBorder="1" applyAlignment="1">
      <alignment horizontal="center" vertical="center" shrinkToFit="1"/>
    </xf>
    <xf numFmtId="0" fontId="0" fillId="0" borderId="49" xfId="0" applyBorder="1" applyAlignment="1">
      <alignment horizontal="center" vertical="center" shrinkToFi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49" xfId="0" applyBorder="1" applyAlignment="1">
      <alignment horizontal="center" vertical="center" wrapText="1"/>
    </xf>
    <xf numFmtId="177" fontId="0" fillId="0" borderId="23" xfId="0" applyNumberFormat="1" applyBorder="1" applyAlignment="1">
      <alignment horizontal="center" vertical="center"/>
    </xf>
    <xf numFmtId="177" fontId="0" fillId="0" borderId="21" xfId="0" applyNumberFormat="1" applyBorder="1" applyAlignment="1">
      <alignment horizontal="center" vertical="center"/>
    </xf>
    <xf numFmtId="177" fontId="0" fillId="0" borderId="22" xfId="0" applyNumberFormat="1" applyBorder="1" applyAlignment="1">
      <alignment horizontal="center" vertical="center"/>
    </xf>
    <xf numFmtId="177" fontId="0" fillId="0" borderId="17" xfId="0" applyNumberFormat="1" applyBorder="1" applyAlignment="1">
      <alignment horizontal="center" vertical="center"/>
    </xf>
    <xf numFmtId="177" fontId="0" fillId="0" borderId="15" xfId="0" applyNumberFormat="1" applyBorder="1" applyAlignment="1">
      <alignment horizontal="center" vertical="center"/>
    </xf>
    <xf numFmtId="177" fontId="0" fillId="0" borderId="16" xfId="0" applyNumberFormat="1" applyBorder="1" applyAlignment="1">
      <alignment horizontal="center" vertical="center"/>
    </xf>
    <xf numFmtId="0" fontId="0" fillId="0" borderId="22"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18" fillId="0" borderId="23" xfId="0" applyFont="1" applyBorder="1" applyAlignment="1">
      <alignment horizontal="center" vertical="center"/>
    </xf>
    <xf numFmtId="0" fontId="18" fillId="0" borderId="32" xfId="0" applyFont="1" applyBorder="1" applyAlignment="1">
      <alignment horizontal="center" vertical="center"/>
    </xf>
    <xf numFmtId="0" fontId="18" fillId="0" borderId="1" xfId="0" applyFont="1" applyBorder="1" applyAlignment="1">
      <alignment horizontal="center" vertical="center"/>
    </xf>
    <xf numFmtId="0" fontId="0" fillId="0" borderId="32" xfId="0" applyBorder="1" applyAlignment="1">
      <alignment horizontal="right" vertical="center"/>
    </xf>
    <xf numFmtId="0" fontId="0" fillId="0" borderId="1" xfId="0" applyBorder="1" applyAlignment="1">
      <alignment horizontal="right" vertical="center"/>
    </xf>
    <xf numFmtId="0" fontId="0" fillId="0" borderId="34" xfId="0" applyBorder="1" applyAlignment="1">
      <alignment horizontal="right" vertical="center"/>
    </xf>
    <xf numFmtId="176" fontId="9" fillId="0" borderId="42" xfId="1" applyNumberFormat="1" applyFont="1" applyBorder="1" applyAlignment="1">
      <alignment horizontal="right" vertical="center"/>
    </xf>
    <xf numFmtId="0" fontId="0" fillId="0" borderId="2" xfId="0" applyBorder="1" applyAlignment="1">
      <alignment horizontal="right" vertical="center"/>
    </xf>
    <xf numFmtId="0" fontId="0" fillId="0" borderId="43" xfId="0" applyBorder="1" applyAlignment="1">
      <alignment horizontal="right" vertical="center"/>
    </xf>
    <xf numFmtId="0" fontId="0" fillId="0" borderId="27" xfId="0" applyBorder="1" applyAlignment="1">
      <alignment horizontal="right" vertical="center"/>
    </xf>
    <xf numFmtId="38" fontId="9" fillId="0" borderId="23" xfId="0" applyNumberFormat="1" applyFont="1" applyBorder="1" applyAlignment="1">
      <alignment horizontal="right" vertical="center" shrinkToFit="1"/>
    </xf>
    <xf numFmtId="38" fontId="9" fillId="0" borderId="21" xfId="0" applyNumberFormat="1" applyFont="1" applyBorder="1" applyAlignment="1">
      <alignment horizontal="right" vertical="center" shrinkToFit="1"/>
    </xf>
    <xf numFmtId="38" fontId="9" fillId="0" borderId="22" xfId="0" applyNumberFormat="1" applyFont="1" applyBorder="1" applyAlignment="1">
      <alignment horizontal="right" vertical="center" shrinkToFit="1"/>
    </xf>
    <xf numFmtId="38" fontId="9" fillId="0" borderId="50" xfId="0" applyNumberFormat="1" applyFont="1" applyBorder="1" applyAlignment="1">
      <alignment horizontal="right" vertical="center" shrinkToFit="1"/>
    </xf>
    <xf numFmtId="38" fontId="9" fillId="0" borderId="7" xfId="0" applyNumberFormat="1" applyFont="1" applyBorder="1" applyAlignment="1">
      <alignment horizontal="right" vertical="center" shrinkToFit="1"/>
    </xf>
    <xf numFmtId="38" fontId="9" fillId="0" borderId="49" xfId="0" applyNumberFormat="1" applyFont="1" applyBorder="1" applyAlignment="1">
      <alignment horizontal="right" vertical="center" shrinkToFit="1"/>
    </xf>
    <xf numFmtId="0" fontId="0" fillId="0" borderId="48" xfId="0" applyBorder="1" applyAlignment="1">
      <alignment horizontal="center" vertical="center"/>
    </xf>
    <xf numFmtId="0" fontId="7" fillId="2" borderId="23" xfId="0" applyFont="1" applyFill="1" applyBorder="1" applyAlignment="1" applyProtection="1">
      <alignment horizontal="left" vertical="center" shrinkToFit="1"/>
      <protection locked="0"/>
    </xf>
    <xf numFmtId="0" fontId="7" fillId="2" borderId="21" xfId="0" applyFont="1" applyFill="1" applyBorder="1" applyAlignment="1" applyProtection="1">
      <alignment horizontal="left" vertical="center" shrinkToFit="1"/>
      <protection locked="0"/>
    </xf>
    <xf numFmtId="0" fontId="7" fillId="2" borderId="24" xfId="0" applyFont="1" applyFill="1" applyBorder="1" applyAlignment="1" applyProtection="1">
      <alignment horizontal="left" vertical="center" shrinkToFit="1"/>
      <protection locked="0"/>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176" fontId="0" fillId="0" borderId="54" xfId="0" applyNumberFormat="1" applyBorder="1" applyAlignment="1">
      <alignment horizontal="center" vertical="center" shrinkToFit="1"/>
    </xf>
    <xf numFmtId="176" fontId="0" fillId="0" borderId="52" xfId="0" applyNumberFormat="1" applyBorder="1" applyAlignment="1">
      <alignment horizontal="center" vertical="center" shrinkToFit="1"/>
    </xf>
    <xf numFmtId="176" fontId="0" fillId="0" borderId="53" xfId="0" applyNumberFormat="1" applyBorder="1" applyAlignment="1">
      <alignment horizontal="center" vertical="center" shrinkToFit="1"/>
    </xf>
    <xf numFmtId="38" fontId="0" fillId="0" borderId="54" xfId="0" applyNumberFormat="1" applyBorder="1" applyAlignment="1">
      <alignment horizontal="center" vertical="center" shrinkToFit="1"/>
    </xf>
    <xf numFmtId="38" fontId="0" fillId="0" borderId="52" xfId="0" applyNumberFormat="1" applyBorder="1" applyAlignment="1">
      <alignment horizontal="center" vertical="center" shrinkToFit="1"/>
    </xf>
    <xf numFmtId="38" fontId="0" fillId="0" borderId="53" xfId="0" applyNumberFormat="1" applyBorder="1" applyAlignment="1">
      <alignment horizontal="center" vertical="center" shrinkToFit="1"/>
    </xf>
    <xf numFmtId="176" fontId="0" fillId="0" borderId="54" xfId="1" applyNumberFormat="1" applyFont="1" applyBorder="1" applyAlignment="1">
      <alignment horizontal="center" vertical="center"/>
    </xf>
    <xf numFmtId="176" fontId="1" fillId="0" borderId="52" xfId="1" applyNumberFormat="1" applyFont="1" applyBorder="1" applyAlignment="1">
      <alignment horizontal="center" vertical="center"/>
    </xf>
    <xf numFmtId="176" fontId="1" fillId="0" borderId="55" xfId="1" applyNumberFormat="1" applyFont="1" applyBorder="1" applyAlignment="1">
      <alignment horizontal="center" vertical="center"/>
    </xf>
    <xf numFmtId="0" fontId="7" fillId="2" borderId="57" xfId="0" quotePrefix="1" applyFont="1" applyFill="1" applyBorder="1" applyAlignment="1" applyProtection="1">
      <alignment horizontal="left" vertical="center"/>
      <protection locked="0"/>
    </xf>
    <xf numFmtId="0" fontId="7" fillId="2" borderId="58" xfId="0" quotePrefix="1" applyFont="1" applyFill="1" applyBorder="1" applyAlignment="1" applyProtection="1">
      <alignment horizontal="left" vertical="center"/>
      <protection locked="0"/>
    </xf>
    <xf numFmtId="0" fontId="7" fillId="2" borderId="59" xfId="0" quotePrefix="1" applyFont="1" applyFill="1" applyBorder="1" applyAlignment="1" applyProtection="1">
      <alignment horizontal="left" vertical="center"/>
      <protection locked="0"/>
    </xf>
    <xf numFmtId="0" fontId="0" fillId="0" borderId="60" xfId="0" applyBorder="1" applyAlignment="1">
      <alignment horizontal="center" vertical="center"/>
    </xf>
    <xf numFmtId="0" fontId="0" fillId="0" borderId="75" xfId="0" applyBorder="1" applyAlignment="1">
      <alignment horizontal="center" vertical="center"/>
    </xf>
    <xf numFmtId="0" fontId="17" fillId="2" borderId="54" xfId="0" applyFont="1" applyFill="1" applyBorder="1" applyAlignment="1" applyProtection="1">
      <alignment horizontal="center" vertical="center" shrinkToFit="1"/>
      <protection locked="0"/>
    </xf>
    <xf numFmtId="0" fontId="17" fillId="2" borderId="52" xfId="0" applyFont="1" applyFill="1" applyBorder="1" applyAlignment="1" applyProtection="1">
      <alignment horizontal="center" vertical="center" shrinkToFit="1"/>
      <protection locked="0"/>
    </xf>
    <xf numFmtId="0" fontId="17" fillId="0" borderId="52" xfId="0" applyFont="1" applyBorder="1" applyAlignment="1">
      <alignment horizontal="center" vertical="center"/>
    </xf>
    <xf numFmtId="0" fontId="21" fillId="0" borderId="52" xfId="0" applyFont="1" applyBorder="1" applyAlignment="1">
      <alignment horizontal="right" vertical="center"/>
    </xf>
    <xf numFmtId="0" fontId="7" fillId="2" borderId="36" xfId="0" applyFont="1" applyFill="1" applyBorder="1" applyAlignment="1" applyProtection="1">
      <alignment horizontal="left" vertical="center" shrinkToFit="1"/>
      <protection locked="0"/>
    </xf>
    <xf numFmtId="0" fontId="7" fillId="2" borderId="37"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left" vertical="center" shrinkToFit="1"/>
      <protection locked="0"/>
    </xf>
    <xf numFmtId="38" fontId="9" fillId="0" borderId="20" xfId="0" applyNumberFormat="1" applyFont="1" applyBorder="1" applyAlignment="1">
      <alignment horizontal="right" vertical="center"/>
    </xf>
    <xf numFmtId="38" fontId="9" fillId="0" borderId="21" xfId="0" applyNumberFormat="1" applyFont="1" applyBorder="1" applyAlignment="1">
      <alignment horizontal="right" vertical="center"/>
    </xf>
    <xf numFmtId="38" fontId="9" fillId="0" borderId="22" xfId="0" applyNumberFormat="1" applyFont="1" applyBorder="1" applyAlignment="1">
      <alignment horizontal="right" vertical="center"/>
    </xf>
    <xf numFmtId="38" fontId="9" fillId="0" borderId="26" xfId="0" applyNumberFormat="1" applyFont="1" applyBorder="1" applyAlignment="1">
      <alignment horizontal="right" vertical="center"/>
    </xf>
    <xf numFmtId="38" fontId="9" fillId="0" borderId="7" xfId="0" applyNumberFormat="1" applyFont="1" applyBorder="1" applyAlignment="1">
      <alignment horizontal="right" vertical="center"/>
    </xf>
    <xf numFmtId="38" fontId="9" fillId="0" borderId="49" xfId="0" applyNumberFormat="1" applyFont="1" applyBorder="1" applyAlignment="1">
      <alignment horizontal="right"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5" xfId="0" applyBorder="1" applyAlignment="1">
      <alignment horizontal="center" vertical="center" shrinkToFit="1"/>
    </xf>
    <xf numFmtId="179" fontId="9" fillId="0" borderId="23" xfId="0" applyNumberFormat="1" applyFont="1" applyBorder="1" applyAlignment="1">
      <alignment horizontal="right" vertical="center" shrinkToFit="1"/>
    </xf>
    <xf numFmtId="179" fontId="9" fillId="0" borderId="21" xfId="0" applyNumberFormat="1" applyFont="1" applyBorder="1" applyAlignment="1">
      <alignment horizontal="right" vertical="center" shrinkToFit="1"/>
    </xf>
    <xf numFmtId="179" fontId="9" fillId="0" borderId="50" xfId="0" applyNumberFormat="1" applyFont="1" applyBorder="1" applyAlignment="1">
      <alignment horizontal="right" vertical="center" shrinkToFit="1"/>
    </xf>
    <xf numFmtId="179" fontId="9" fillId="0" borderId="7" xfId="0" applyNumberFormat="1" applyFont="1" applyBorder="1" applyAlignment="1">
      <alignment horizontal="right" vertical="center" shrinkToFit="1"/>
    </xf>
    <xf numFmtId="9" fontId="14" fillId="0" borderId="21" xfId="0" applyNumberFormat="1" applyFont="1" applyBorder="1" applyAlignment="1">
      <alignment horizontal="left" vertical="center" shrinkToFit="1"/>
    </xf>
    <xf numFmtId="9" fontId="14" fillId="0" borderId="22" xfId="0" applyNumberFormat="1" applyFont="1" applyBorder="1" applyAlignment="1">
      <alignment horizontal="left" vertical="center" shrinkToFit="1"/>
    </xf>
    <xf numFmtId="9" fontId="14" fillId="0" borderId="7" xfId="0" applyNumberFormat="1" applyFont="1" applyBorder="1" applyAlignment="1">
      <alignment horizontal="left" vertical="center" shrinkToFit="1"/>
    </xf>
    <xf numFmtId="9" fontId="14" fillId="0" borderId="49" xfId="0" applyNumberFormat="1" applyFont="1" applyBorder="1" applyAlignment="1">
      <alignment horizontal="left" vertical="center" shrinkToFit="1"/>
    </xf>
    <xf numFmtId="0" fontId="17" fillId="2" borderId="61" xfId="0" applyFont="1" applyFill="1" applyBorder="1" applyAlignment="1" applyProtection="1">
      <alignment horizontal="center" vertical="center" shrinkToFit="1"/>
      <protection locked="0"/>
    </xf>
    <xf numFmtId="0" fontId="17" fillId="2" borderId="62" xfId="0" applyFont="1" applyFill="1" applyBorder="1" applyAlignment="1" applyProtection="1">
      <alignment horizontal="center" vertical="center" shrinkToFit="1"/>
      <protection locked="0"/>
    </xf>
    <xf numFmtId="0" fontId="17" fillId="2" borderId="64" xfId="0" applyFont="1" applyFill="1" applyBorder="1" applyAlignment="1" applyProtection="1">
      <alignment horizontal="center" vertical="center" shrinkToFit="1"/>
      <protection locked="0"/>
    </xf>
    <xf numFmtId="0" fontId="0" fillId="0" borderId="65" xfId="0" applyBorder="1" applyAlignment="1">
      <alignment horizontal="center" vertical="center" shrinkToFit="1"/>
    </xf>
    <xf numFmtId="0" fontId="0" fillId="0" borderId="37" xfId="0" applyBorder="1" applyAlignment="1">
      <alignment horizontal="center" vertical="center" shrinkToFit="1"/>
    </xf>
    <xf numFmtId="0" fontId="0" fillId="0" borderId="66" xfId="0" applyBorder="1" applyAlignment="1">
      <alignment horizontal="center" vertical="center" shrinkToFit="1"/>
    </xf>
    <xf numFmtId="178" fontId="0" fillId="3" borderId="23"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24" xfId="0" applyNumberFormat="1" applyFill="1" applyBorder="1" applyAlignment="1">
      <alignment horizontal="center" vertical="center"/>
    </xf>
    <xf numFmtId="178" fontId="0" fillId="3" borderId="50" xfId="0" applyNumberFormat="1" applyFill="1" applyBorder="1" applyAlignment="1">
      <alignment horizontal="center" vertical="center"/>
    </xf>
    <xf numFmtId="178" fontId="0" fillId="3" borderId="7" xfId="0" applyNumberFormat="1" applyFill="1" applyBorder="1" applyAlignment="1">
      <alignment horizontal="center" vertical="center"/>
    </xf>
    <xf numFmtId="178" fontId="0" fillId="3" borderId="27" xfId="0" applyNumberFormat="1" applyFill="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center" vertical="center"/>
    </xf>
    <xf numFmtId="0" fontId="7" fillId="2" borderId="67" xfId="0" applyFont="1" applyFill="1" applyBorder="1" applyAlignment="1" applyProtection="1">
      <alignment horizontal="center" vertical="center" shrinkToFit="1"/>
      <protection locked="0"/>
    </xf>
    <xf numFmtId="0" fontId="7" fillId="2" borderId="68"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10" fontId="0" fillId="2" borderId="26" xfId="0" applyNumberFormat="1" applyFill="1" applyBorder="1" applyAlignment="1" applyProtection="1">
      <alignment horizontal="center" vertical="center"/>
      <protection locked="0"/>
    </xf>
    <xf numFmtId="10" fontId="0" fillId="2" borderId="7" xfId="0" applyNumberForma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62" xfId="0" applyFont="1" applyFill="1" applyBorder="1" applyAlignment="1" applyProtection="1">
      <alignment horizontal="center" vertical="center"/>
      <protection locked="0"/>
    </xf>
    <xf numFmtId="38" fontId="0" fillId="2" borderId="61" xfId="1" applyFont="1" applyFill="1" applyBorder="1" applyAlignment="1" applyProtection="1">
      <alignment horizontal="right" vertical="center"/>
      <protection locked="0"/>
    </xf>
    <xf numFmtId="38" fontId="0" fillId="2" borderId="62" xfId="1" applyFont="1" applyFill="1" applyBorder="1" applyAlignment="1" applyProtection="1">
      <alignment horizontal="right" vertical="center"/>
      <protection locked="0"/>
    </xf>
    <xf numFmtId="38" fontId="0" fillId="2" borderId="64" xfId="1" applyFont="1" applyFill="1" applyBorder="1" applyAlignment="1" applyProtection="1">
      <alignment horizontal="right" vertical="center"/>
      <protection locked="0"/>
    </xf>
    <xf numFmtId="0" fontId="19" fillId="2" borderId="73" xfId="0" applyFont="1" applyFill="1" applyBorder="1" applyAlignment="1" applyProtection="1">
      <alignment horizontal="center" vertical="center"/>
      <protection locked="0"/>
    </xf>
    <xf numFmtId="0" fontId="19" fillId="2" borderId="71" xfId="0" applyFont="1" applyFill="1" applyBorder="1" applyAlignment="1" applyProtection="1">
      <alignment horizontal="center" vertical="center"/>
      <protection locked="0"/>
    </xf>
    <xf numFmtId="38" fontId="0" fillId="2" borderId="73" xfId="1" applyFont="1" applyFill="1" applyBorder="1" applyAlignment="1" applyProtection="1">
      <alignment horizontal="right" vertical="center"/>
      <protection locked="0"/>
    </xf>
    <xf numFmtId="38" fontId="0" fillId="2" borderId="71" xfId="1" applyFont="1" applyFill="1" applyBorder="1" applyAlignment="1" applyProtection="1">
      <alignment horizontal="right" vertical="center"/>
      <protection locked="0"/>
    </xf>
    <xf numFmtId="38" fontId="0" fillId="2" borderId="74" xfId="1" applyFont="1" applyFill="1" applyBorder="1" applyAlignment="1" applyProtection="1">
      <alignment horizontal="right" vertical="center"/>
      <protection locked="0"/>
    </xf>
    <xf numFmtId="0" fontId="0" fillId="0" borderId="23" xfId="0" applyBorder="1" applyAlignment="1">
      <alignment horizontal="center" vertical="center"/>
    </xf>
    <xf numFmtId="0" fontId="0" fillId="0" borderId="50"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49" fontId="23" fillId="2" borderId="23" xfId="0" applyNumberFormat="1" applyFont="1" applyFill="1" applyBorder="1" applyAlignment="1" applyProtection="1">
      <alignment horizontal="center" vertical="center"/>
      <protection locked="0"/>
    </xf>
    <xf numFmtId="49" fontId="23" fillId="2" borderId="21" xfId="0" applyNumberFormat="1" applyFont="1" applyFill="1" applyBorder="1" applyAlignment="1" applyProtection="1">
      <alignment horizontal="center" vertical="center"/>
      <protection locked="0"/>
    </xf>
    <xf numFmtId="49" fontId="23" fillId="2" borderId="24" xfId="0" applyNumberFormat="1" applyFont="1" applyFill="1" applyBorder="1" applyAlignment="1" applyProtection="1">
      <alignment horizontal="center" vertical="center"/>
      <protection locked="0"/>
    </xf>
    <xf numFmtId="49" fontId="23" fillId="2" borderId="50" xfId="0" applyNumberFormat="1" applyFont="1" applyFill="1" applyBorder="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23" fillId="2" borderId="27" xfId="0" applyNumberFormat="1"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66" xfId="0" applyBorder="1" applyAlignment="1">
      <alignment horizontal="center" vertical="center"/>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2" borderId="79" xfId="0" applyFont="1" applyFill="1" applyBorder="1" applyAlignment="1" applyProtection="1">
      <alignment horizontal="center" vertical="center"/>
      <protection locked="0"/>
    </xf>
    <xf numFmtId="0" fontId="19" fillId="2" borderId="80" xfId="0" applyFont="1" applyFill="1" applyBorder="1" applyAlignment="1" applyProtection="1">
      <alignment horizontal="center" vertical="center"/>
      <protection locked="0"/>
    </xf>
    <xf numFmtId="38" fontId="0" fillId="2" borderId="79" xfId="1" applyFont="1" applyFill="1" applyBorder="1" applyAlignment="1" applyProtection="1">
      <alignment horizontal="right" vertical="center"/>
      <protection locked="0"/>
    </xf>
    <xf numFmtId="38" fontId="0" fillId="2" borderId="80" xfId="1" applyFont="1" applyFill="1" applyBorder="1" applyAlignment="1" applyProtection="1">
      <alignment horizontal="right" vertical="center"/>
      <protection locked="0"/>
    </xf>
    <xf numFmtId="38" fontId="0" fillId="2" borderId="81" xfId="1" applyFont="1" applyFill="1" applyBorder="1" applyAlignment="1" applyProtection="1">
      <alignment horizontal="right" vertical="center"/>
      <protection locked="0"/>
    </xf>
    <xf numFmtId="0" fontId="0" fillId="0" borderId="0" xfId="0" applyAlignment="1">
      <alignment horizontal="left" vertical="center" wrapText="1"/>
    </xf>
    <xf numFmtId="0" fontId="19" fillId="0" borderId="82"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83" xfId="0" applyFont="1" applyBorder="1" applyAlignment="1">
      <alignment horizontal="center" vertical="center" shrinkToFit="1"/>
    </xf>
    <xf numFmtId="38" fontId="1" fillId="0" borderId="57" xfId="1" applyFill="1" applyBorder="1" applyAlignment="1">
      <alignment horizontal="right" vertical="center"/>
    </xf>
    <xf numFmtId="38" fontId="1" fillId="0" borderId="58" xfId="1" applyFill="1" applyBorder="1" applyAlignment="1">
      <alignment horizontal="right" vertical="center"/>
    </xf>
    <xf numFmtId="38" fontId="1" fillId="0" borderId="59" xfId="1" applyFill="1" applyBorder="1" applyAlignment="1">
      <alignment horizontal="right" vertical="center"/>
    </xf>
    <xf numFmtId="0" fontId="7" fillId="0" borderId="5" xfId="0" applyFont="1" applyBorder="1" applyAlignment="1">
      <alignment horizontal="center" vertical="center" shrinkToFit="1"/>
    </xf>
    <xf numFmtId="0" fontId="7"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66" xfId="0" applyFont="1" applyBorder="1" applyAlignment="1">
      <alignment horizontal="center" vertical="center"/>
    </xf>
    <xf numFmtId="0" fontId="9" fillId="0" borderId="44" xfId="0" applyFont="1" applyBorder="1" applyAlignment="1">
      <alignment horizontal="center" vertical="center"/>
    </xf>
    <xf numFmtId="0" fontId="9" fillId="0" borderId="0" xfId="0" applyFont="1" applyAlignment="1">
      <alignment horizontal="center" vertical="center"/>
    </xf>
    <xf numFmtId="0" fontId="9" fillId="0" borderId="28" xfId="0" applyFont="1" applyBorder="1" applyAlignment="1">
      <alignment horizontal="center" vertical="center"/>
    </xf>
    <xf numFmtId="0" fontId="0" fillId="0" borderId="36" xfId="0" applyBorder="1" applyAlignment="1">
      <alignment horizontal="center" vertical="center" wrapText="1"/>
    </xf>
    <xf numFmtId="0" fontId="0" fillId="0" borderId="66" xfId="0" applyBorder="1" applyAlignment="1">
      <alignment horizontal="center" vertical="center" wrapTex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27" xfId="0" applyFont="1" applyBorder="1" applyAlignment="1">
      <alignment horizontal="left" vertical="center" shrinkToFit="1"/>
    </xf>
    <xf numFmtId="176" fontId="9" fillId="0" borderId="23" xfId="1" applyNumberFormat="1" applyFont="1" applyFill="1" applyBorder="1" applyAlignment="1" applyProtection="1">
      <alignment horizontal="right" vertical="center"/>
    </xf>
    <xf numFmtId="176" fontId="9" fillId="0" borderId="21" xfId="1" applyNumberFormat="1" applyFont="1" applyFill="1" applyBorder="1" applyAlignment="1" applyProtection="1">
      <alignment horizontal="right" vertical="center"/>
    </xf>
    <xf numFmtId="176" fontId="9" fillId="0" borderId="22" xfId="1" applyNumberFormat="1" applyFont="1" applyFill="1" applyBorder="1" applyAlignment="1" applyProtection="1">
      <alignment horizontal="right" vertical="center"/>
    </xf>
    <xf numFmtId="176" fontId="9" fillId="0" borderId="17" xfId="1" applyNumberFormat="1" applyFont="1" applyFill="1" applyBorder="1" applyAlignment="1" applyProtection="1">
      <alignment horizontal="right" vertical="center"/>
    </xf>
    <xf numFmtId="176" fontId="9" fillId="0" borderId="15" xfId="1" applyNumberFormat="1" applyFont="1" applyFill="1" applyBorder="1" applyAlignment="1" applyProtection="1">
      <alignment horizontal="right" vertical="center"/>
    </xf>
    <xf numFmtId="176" fontId="9" fillId="0" borderId="16" xfId="1" applyNumberFormat="1" applyFont="1" applyFill="1" applyBorder="1" applyAlignment="1" applyProtection="1">
      <alignment horizontal="right" vertical="center"/>
    </xf>
    <xf numFmtId="38" fontId="9" fillId="0" borderId="23" xfId="1" applyFont="1" applyBorder="1" applyAlignment="1" applyProtection="1">
      <alignment vertical="center"/>
    </xf>
    <xf numFmtId="38" fontId="9" fillId="0" borderId="21" xfId="1" applyFont="1" applyBorder="1" applyAlignment="1" applyProtection="1">
      <alignment vertical="center"/>
    </xf>
    <xf numFmtId="38" fontId="9" fillId="0" borderId="24" xfId="1" applyFont="1" applyBorder="1" applyAlignment="1" applyProtection="1">
      <alignment vertical="center"/>
    </xf>
    <xf numFmtId="38" fontId="9" fillId="0" borderId="17" xfId="1" applyFont="1" applyBorder="1" applyAlignment="1" applyProtection="1">
      <alignment vertical="center"/>
    </xf>
    <xf numFmtId="38" fontId="9" fillId="0" borderId="15" xfId="1" applyFont="1" applyBorder="1" applyAlignment="1" applyProtection="1">
      <alignment vertical="center"/>
    </xf>
    <xf numFmtId="38" fontId="9" fillId="0" borderId="18" xfId="1" applyFont="1" applyBorder="1" applyAlignment="1" applyProtection="1">
      <alignment vertical="center"/>
    </xf>
    <xf numFmtId="0" fontId="0" fillId="0" borderId="37" xfId="0" applyBorder="1" applyAlignment="1">
      <alignment horizontal="center" vertical="center" wrapText="1"/>
    </xf>
    <xf numFmtId="0" fontId="14" fillId="0" borderId="66" xfId="0" applyFont="1" applyBorder="1" applyAlignment="1">
      <alignment horizontal="center" vertical="center"/>
    </xf>
    <xf numFmtId="38" fontId="9" fillId="0" borderId="23" xfId="1" applyFont="1" applyFill="1" applyBorder="1" applyAlignment="1" applyProtection="1">
      <alignment horizontal="right" vertical="center"/>
    </xf>
    <xf numFmtId="176" fontId="9" fillId="0" borderId="23" xfId="1" applyNumberFormat="1" applyFont="1" applyBorder="1" applyAlignment="1" applyProtection="1">
      <alignment horizontal="right" vertical="center"/>
    </xf>
    <xf numFmtId="38" fontId="9" fillId="0" borderId="23" xfId="1" applyFont="1" applyBorder="1" applyAlignment="1" applyProtection="1">
      <alignment horizontal="righ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0" fillId="0" borderId="39" xfId="0" applyBorder="1" applyAlignment="1">
      <alignment horizontal="right" vertical="center"/>
    </xf>
    <xf numFmtId="0" fontId="0" fillId="0" borderId="45" xfId="0" applyBorder="1" applyAlignment="1">
      <alignment horizontal="right" vertical="center"/>
    </xf>
    <xf numFmtId="176" fontId="12" fillId="0" borderId="42" xfId="1" applyNumberFormat="1" applyFont="1" applyBorder="1" applyAlignment="1" applyProtection="1">
      <alignment horizontal="right" vertical="center"/>
    </xf>
    <xf numFmtId="0" fontId="7" fillId="0" borderId="44"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18" xfId="0" applyFont="1" applyBorder="1" applyAlignment="1">
      <alignment horizontal="left" vertical="center" shrinkToFit="1"/>
    </xf>
    <xf numFmtId="176" fontId="9" fillId="0" borderId="42" xfId="1" applyNumberFormat="1" applyFont="1" applyBorder="1" applyAlignment="1" applyProtection="1">
      <alignment horizontal="right" vertical="center"/>
    </xf>
    <xf numFmtId="0" fontId="7" fillId="0" borderId="23"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24" xfId="0" applyFont="1" applyBorder="1" applyAlignment="1">
      <alignment horizontal="left" vertical="center" shrinkToFit="1"/>
    </xf>
    <xf numFmtId="176" fontId="0" fillId="0" borderId="54" xfId="1" applyNumberFormat="1" applyFont="1" applyBorder="1" applyAlignment="1" applyProtection="1">
      <alignment horizontal="center" vertical="center"/>
    </xf>
    <xf numFmtId="176" fontId="1" fillId="0" borderId="52" xfId="1" applyNumberFormat="1" applyFont="1" applyBorder="1" applyAlignment="1" applyProtection="1">
      <alignment horizontal="center" vertical="center"/>
    </xf>
    <xf numFmtId="176" fontId="1" fillId="0" borderId="55" xfId="1" applyNumberFormat="1" applyFont="1" applyBorder="1" applyAlignment="1" applyProtection="1">
      <alignment horizontal="center" vertical="center"/>
    </xf>
    <xf numFmtId="0" fontId="7" fillId="0" borderId="57" xfId="0" quotePrefix="1" applyFont="1" applyBorder="1" applyAlignment="1">
      <alignment horizontal="left" vertical="center"/>
    </xf>
    <xf numFmtId="0" fontId="7" fillId="0" borderId="58" xfId="0" quotePrefix="1" applyFont="1" applyBorder="1" applyAlignment="1">
      <alignment horizontal="left" vertical="center"/>
    </xf>
    <xf numFmtId="0" fontId="7" fillId="0" borderId="59" xfId="0" quotePrefix="1" applyFont="1" applyBorder="1" applyAlignment="1">
      <alignment horizontal="left" vertical="center"/>
    </xf>
    <xf numFmtId="0" fontId="17" fillId="0" borderId="54" xfId="0" applyFont="1" applyBorder="1" applyAlignment="1">
      <alignment horizontal="center" vertical="center" shrinkToFit="1"/>
    </xf>
    <xf numFmtId="0" fontId="17" fillId="0" borderId="52" xfId="0" applyFont="1" applyBorder="1" applyAlignment="1">
      <alignment horizontal="center" vertical="center" shrinkToFit="1"/>
    </xf>
    <xf numFmtId="0" fontId="7" fillId="0" borderId="36" xfId="0" applyFont="1" applyBorder="1" applyAlignment="1">
      <alignment horizontal="left" vertical="center" shrinkToFit="1"/>
    </xf>
    <xf numFmtId="0" fontId="7" fillId="0" borderId="37" xfId="0" applyFont="1" applyBorder="1" applyAlignment="1">
      <alignment horizontal="left" vertical="center" shrinkToFit="1"/>
    </xf>
    <xf numFmtId="0" fontId="7" fillId="0" borderId="38" xfId="0" applyFont="1" applyBorder="1" applyAlignment="1">
      <alignment horizontal="left" vertical="center" shrinkToFit="1"/>
    </xf>
    <xf numFmtId="0" fontId="17" fillId="0" borderId="61" xfId="0"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64" xfId="0" applyFont="1" applyBorder="1" applyAlignment="1">
      <alignment horizontal="center" vertical="center" shrinkToFit="1"/>
    </xf>
    <xf numFmtId="178" fontId="0" fillId="0" borderId="24" xfId="0" applyNumberFormat="1" applyBorder="1" applyAlignment="1">
      <alignment horizontal="center" vertical="center"/>
    </xf>
    <xf numFmtId="178" fontId="0" fillId="0" borderId="27" xfId="0" applyNumberFormat="1" applyBorder="1" applyAlignment="1">
      <alignment horizontal="center" vertical="center"/>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8" xfId="0" applyFont="1" applyBorder="1" applyAlignment="1">
      <alignment horizontal="center" vertical="center" shrinkToFit="1"/>
    </xf>
    <xf numFmtId="10" fontId="0" fillId="0" borderId="26" xfId="0" applyNumberFormat="1" applyBorder="1" applyAlignment="1">
      <alignment horizontal="center" vertical="center"/>
    </xf>
    <xf numFmtId="10" fontId="0" fillId="0" borderId="7" xfId="0" applyNumberForma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38" fontId="0" fillId="0" borderId="61" xfId="1" applyFont="1" applyFill="1" applyBorder="1" applyAlignment="1" applyProtection="1">
      <alignment horizontal="right" vertical="center"/>
    </xf>
    <xf numFmtId="38" fontId="0" fillId="0" borderId="62" xfId="1" applyFont="1" applyFill="1" applyBorder="1" applyAlignment="1" applyProtection="1">
      <alignment horizontal="right" vertical="center"/>
    </xf>
    <xf numFmtId="38" fontId="0" fillId="0" borderId="64" xfId="1" applyFont="1" applyFill="1" applyBorder="1" applyAlignment="1" applyProtection="1">
      <alignment horizontal="right" vertical="center"/>
    </xf>
    <xf numFmtId="0" fontId="19" fillId="0" borderId="73" xfId="0" applyFont="1" applyBorder="1" applyAlignment="1">
      <alignment horizontal="center" vertical="center"/>
    </xf>
    <xf numFmtId="0" fontId="19" fillId="0" borderId="71" xfId="0" applyFont="1" applyBorder="1" applyAlignment="1">
      <alignment horizontal="center" vertical="center"/>
    </xf>
    <xf numFmtId="38" fontId="0" fillId="0" borderId="73" xfId="1" applyFont="1" applyFill="1" applyBorder="1" applyAlignment="1" applyProtection="1">
      <alignment horizontal="right" vertical="center"/>
    </xf>
    <xf numFmtId="38" fontId="0" fillId="0" borderId="71" xfId="1" applyFont="1" applyFill="1" applyBorder="1" applyAlignment="1" applyProtection="1">
      <alignment horizontal="right" vertical="center"/>
    </xf>
    <xf numFmtId="38" fontId="0" fillId="0" borderId="74" xfId="1" applyFont="1" applyFill="1" applyBorder="1" applyAlignment="1" applyProtection="1">
      <alignment horizontal="right" vertical="center"/>
    </xf>
    <xf numFmtId="49" fontId="23" fillId="0" borderId="23" xfId="0" applyNumberFormat="1"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3" fillId="0" borderId="27" xfId="0" applyFont="1" applyBorder="1" applyAlignment="1">
      <alignment horizontal="center" vertical="center"/>
    </xf>
    <xf numFmtId="0" fontId="19" fillId="0" borderId="79" xfId="0" applyFont="1" applyBorder="1" applyAlignment="1">
      <alignment horizontal="center" vertical="center"/>
    </xf>
    <xf numFmtId="0" fontId="19" fillId="0" borderId="80" xfId="0" applyFont="1" applyBorder="1" applyAlignment="1">
      <alignment horizontal="center" vertical="center"/>
    </xf>
    <xf numFmtId="38" fontId="0" fillId="0" borderId="79" xfId="1" applyFont="1" applyFill="1" applyBorder="1" applyAlignment="1" applyProtection="1">
      <alignment horizontal="right" vertical="center"/>
    </xf>
    <xf numFmtId="38" fontId="0" fillId="0" borderId="80" xfId="1" applyFont="1" applyFill="1" applyBorder="1" applyAlignment="1" applyProtection="1">
      <alignment horizontal="right" vertical="center"/>
    </xf>
    <xf numFmtId="38" fontId="0" fillId="0" borderId="81" xfId="1" applyFont="1" applyFill="1" applyBorder="1" applyAlignment="1" applyProtection="1">
      <alignment horizontal="right" vertical="center"/>
    </xf>
    <xf numFmtId="38" fontId="1" fillId="0" borderId="57" xfId="1" applyFill="1" applyBorder="1" applyAlignment="1" applyProtection="1">
      <alignment horizontal="right" vertical="center"/>
    </xf>
    <xf numFmtId="38" fontId="1" fillId="0" borderId="58" xfId="1" applyFill="1" applyBorder="1" applyAlignment="1" applyProtection="1">
      <alignment horizontal="right" vertical="center"/>
    </xf>
    <xf numFmtId="38" fontId="1" fillId="0" borderId="59" xfId="1" applyFill="1" applyBorder="1" applyAlignment="1" applyProtection="1">
      <alignment horizontal="right" vertical="center"/>
    </xf>
    <xf numFmtId="0" fontId="7" fillId="2" borderId="5" xfId="0" applyFont="1" applyFill="1" applyBorder="1" applyAlignment="1">
      <alignment horizontal="center" vertical="center" shrinkToFit="1"/>
    </xf>
    <xf numFmtId="0" fontId="7" fillId="2" borderId="36" xfId="0" applyFont="1" applyFill="1" applyBorder="1" applyAlignment="1">
      <alignment horizontal="left"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178" fontId="0" fillId="0" borderId="23" xfId="0" applyNumberFormat="1" applyBorder="1" applyAlignment="1" applyProtection="1">
      <alignment horizontal="center" vertical="center"/>
      <protection locked="0"/>
    </xf>
    <xf numFmtId="178" fontId="0" fillId="0" borderId="21" xfId="0" applyNumberFormat="1" applyBorder="1" applyAlignment="1" applyProtection="1">
      <alignment horizontal="center" vertical="center"/>
      <protection locked="0"/>
    </xf>
    <xf numFmtId="178" fontId="0" fillId="0" borderId="22" xfId="0" applyNumberFormat="1" applyBorder="1" applyAlignment="1" applyProtection="1">
      <alignment horizontal="center" vertical="center"/>
      <protection locked="0"/>
    </xf>
    <xf numFmtId="178" fontId="0" fillId="0" borderId="17" xfId="0" applyNumberFormat="1" applyBorder="1" applyAlignment="1" applyProtection="1">
      <alignment horizontal="center" vertical="center"/>
      <protection locked="0"/>
    </xf>
    <xf numFmtId="178" fontId="0" fillId="0" borderId="15" xfId="0" applyNumberFormat="1" applyBorder="1" applyAlignment="1" applyProtection="1">
      <alignment horizontal="center" vertical="center"/>
      <protection locked="0"/>
    </xf>
    <xf numFmtId="178" fontId="0" fillId="0" borderId="16" xfId="0" applyNumberFormat="1" applyBorder="1" applyAlignment="1" applyProtection="1">
      <alignment horizontal="center" vertical="center"/>
      <protection locked="0"/>
    </xf>
    <xf numFmtId="38" fontId="9" fillId="2" borderId="23" xfId="1" applyFont="1" applyFill="1" applyBorder="1" applyAlignment="1">
      <alignment horizontal="right" vertical="center"/>
    </xf>
    <xf numFmtId="0" fontId="7" fillId="2" borderId="44" xfId="0" applyFont="1" applyFill="1" applyBorder="1" applyAlignment="1">
      <alignment horizontal="left" vertical="center" shrinkToFit="1"/>
    </xf>
    <xf numFmtId="0" fontId="7" fillId="2" borderId="0" xfId="0" applyFont="1" applyFill="1" applyAlignment="1">
      <alignment horizontal="left" vertical="center" shrinkToFit="1"/>
    </xf>
    <xf numFmtId="0" fontId="7" fillId="2" borderId="3" xfId="0" applyFont="1" applyFill="1" applyBorder="1" applyAlignment="1">
      <alignment horizontal="left" vertical="center" shrinkToFit="1"/>
    </xf>
    <xf numFmtId="0" fontId="7" fillId="2" borderId="17"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8" xfId="0" applyFont="1" applyFill="1" applyBorder="1" applyAlignment="1">
      <alignment horizontal="left" vertical="center" shrinkToFit="1"/>
    </xf>
    <xf numFmtId="178" fontId="0" fillId="0" borderId="50" xfId="0" applyNumberFormat="1" applyBorder="1" applyAlignment="1" applyProtection="1">
      <alignment horizontal="center" vertical="center"/>
      <protection locked="0"/>
    </xf>
    <xf numFmtId="178" fontId="0" fillId="0" borderId="7" xfId="0" applyNumberFormat="1" applyBorder="1" applyAlignment="1" applyProtection="1">
      <alignment horizontal="center" vertical="center"/>
      <protection locked="0"/>
    </xf>
    <xf numFmtId="178" fontId="0" fillId="0" borderId="49" xfId="0" applyNumberFormat="1" applyBorder="1" applyAlignment="1" applyProtection="1">
      <alignment horizontal="center" vertical="center"/>
      <protection locked="0"/>
    </xf>
    <xf numFmtId="177" fontId="0" fillId="0" borderId="23" xfId="0" applyNumberFormat="1" applyBorder="1" applyAlignment="1" applyProtection="1">
      <alignment horizontal="center" vertical="center"/>
      <protection locked="0"/>
    </xf>
    <xf numFmtId="177" fontId="0" fillId="0" borderId="21" xfId="0" applyNumberFormat="1" applyBorder="1" applyAlignment="1" applyProtection="1">
      <alignment horizontal="center" vertical="center"/>
      <protection locked="0"/>
    </xf>
    <xf numFmtId="177" fontId="0" fillId="0" borderId="22" xfId="0" applyNumberFormat="1" applyBorder="1" applyAlignment="1" applyProtection="1">
      <alignment horizontal="center" vertical="center"/>
      <protection locked="0"/>
    </xf>
    <xf numFmtId="177" fontId="0" fillId="0" borderId="17" xfId="0" applyNumberFormat="1" applyBorder="1" applyAlignment="1" applyProtection="1">
      <alignment horizontal="center" vertical="center"/>
      <protection locked="0"/>
    </xf>
    <xf numFmtId="177" fontId="0" fillId="0" borderId="15"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2" borderId="61" xfId="0" applyFont="1" applyFill="1" applyBorder="1" applyAlignment="1">
      <alignment horizontal="center" vertical="center" shrinkToFit="1"/>
    </xf>
    <xf numFmtId="0" fontId="17" fillId="2" borderId="62" xfId="0" applyFont="1" applyFill="1" applyBorder="1" applyAlignment="1">
      <alignment horizontal="center" vertical="center" shrinkToFit="1"/>
    </xf>
    <xf numFmtId="0" fontId="17" fillId="2" borderId="64" xfId="0" applyFont="1" applyFill="1" applyBorder="1" applyAlignment="1">
      <alignment horizontal="center" vertical="center" shrinkToFit="1"/>
    </xf>
    <xf numFmtId="0" fontId="7" fillId="2" borderId="67" xfId="0" applyFont="1" applyFill="1" applyBorder="1" applyAlignment="1">
      <alignment horizontal="center" vertical="center" shrinkToFit="1"/>
    </xf>
    <xf numFmtId="0" fontId="7" fillId="2" borderId="68" xfId="0" applyFont="1" applyFill="1" applyBorder="1" applyAlignment="1">
      <alignment horizontal="center" vertical="center" shrinkToFit="1"/>
    </xf>
    <xf numFmtId="0" fontId="7" fillId="2" borderId="69"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49" fontId="23" fillId="2" borderId="23" xfId="0" applyNumberFormat="1" applyFont="1" applyFill="1" applyBorder="1" applyAlignment="1">
      <alignment horizontal="center" vertical="center"/>
    </xf>
    <xf numFmtId="49" fontId="23" fillId="2" borderId="21" xfId="0" applyNumberFormat="1" applyFont="1" applyFill="1" applyBorder="1" applyAlignment="1">
      <alignment horizontal="center" vertical="center"/>
    </xf>
    <xf numFmtId="49" fontId="23" fillId="2" borderId="24" xfId="0" applyNumberFormat="1" applyFont="1" applyFill="1" applyBorder="1" applyAlignment="1">
      <alignment horizontal="center" vertical="center"/>
    </xf>
    <xf numFmtId="49" fontId="23" fillId="2" borderId="50" xfId="0" applyNumberFormat="1" applyFont="1" applyFill="1" applyBorder="1" applyAlignment="1">
      <alignment horizontal="center" vertical="center"/>
    </xf>
    <xf numFmtId="49" fontId="23" fillId="2" borderId="7" xfId="0" applyNumberFormat="1" applyFont="1" applyFill="1" applyBorder="1" applyAlignment="1">
      <alignment horizontal="center" vertical="center"/>
    </xf>
    <xf numFmtId="49" fontId="23" fillId="2" borderId="27"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66674</xdr:colOff>
      <xdr:row>64</xdr:row>
      <xdr:rowOff>66675</xdr:rowOff>
    </xdr:from>
    <xdr:ext cx="184731" cy="248851"/>
    <xdr:sp macro="" textlink="">
      <xdr:nvSpPr>
        <xdr:cNvPr id="2" name="テキスト ボックス 1">
          <a:extLst>
            <a:ext uri="{FF2B5EF4-FFF2-40B4-BE49-F238E27FC236}">
              <a16:creationId xmlns:a16="http://schemas.microsoft.com/office/drawing/2014/main" id="{5897A357-5288-47EC-A711-36666192A975}"/>
            </a:ext>
          </a:extLst>
        </xdr:cNvPr>
        <xdr:cNvSpPr txBox="1"/>
      </xdr:nvSpPr>
      <xdr:spPr>
        <a:xfrm>
          <a:off x="2990849" y="12868275"/>
          <a:ext cx="184731" cy="248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000"/>
        </a:p>
      </xdr:txBody>
    </xdr:sp>
    <xdr:clientData/>
  </xdr:oneCellAnchor>
  <xdr:oneCellAnchor>
    <xdr:from>
      <xdr:col>13</xdr:col>
      <xdr:colOff>238125</xdr:colOff>
      <xdr:row>63</xdr:row>
      <xdr:rowOff>95250</xdr:rowOff>
    </xdr:from>
    <xdr:ext cx="312906" cy="259045"/>
    <xdr:sp macro="" textlink="">
      <xdr:nvSpPr>
        <xdr:cNvPr id="3" name="テキスト ボックス 2">
          <a:extLst>
            <a:ext uri="{FF2B5EF4-FFF2-40B4-BE49-F238E27FC236}">
              <a16:creationId xmlns:a16="http://schemas.microsoft.com/office/drawing/2014/main" id="{86AE463F-617A-44D6-BD1D-B24C5FC23C10}"/>
            </a:ext>
          </a:extLst>
        </xdr:cNvPr>
        <xdr:cNvSpPr txBox="1"/>
      </xdr:nvSpPr>
      <xdr:spPr>
        <a:xfrm>
          <a:off x="4267200" y="12706350"/>
          <a:ext cx="312906"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000" b="1"/>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66674</xdr:colOff>
      <xdr:row>64</xdr:row>
      <xdr:rowOff>66675</xdr:rowOff>
    </xdr:from>
    <xdr:ext cx="184731" cy="248851"/>
    <xdr:sp macro="" textlink="">
      <xdr:nvSpPr>
        <xdr:cNvPr id="2" name="テキスト ボックス 1">
          <a:extLst>
            <a:ext uri="{FF2B5EF4-FFF2-40B4-BE49-F238E27FC236}">
              <a16:creationId xmlns:a16="http://schemas.microsoft.com/office/drawing/2014/main" id="{E2CEC8B4-536E-416F-AEB0-89D0230EC35A}"/>
            </a:ext>
          </a:extLst>
        </xdr:cNvPr>
        <xdr:cNvSpPr txBox="1"/>
      </xdr:nvSpPr>
      <xdr:spPr>
        <a:xfrm>
          <a:off x="2990849" y="12868275"/>
          <a:ext cx="184731" cy="248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000"/>
        </a:p>
      </xdr:txBody>
    </xdr:sp>
    <xdr:clientData/>
  </xdr:oneCellAnchor>
  <xdr:oneCellAnchor>
    <xdr:from>
      <xdr:col>13</xdr:col>
      <xdr:colOff>238125</xdr:colOff>
      <xdr:row>63</xdr:row>
      <xdr:rowOff>95250</xdr:rowOff>
    </xdr:from>
    <xdr:ext cx="312906" cy="259045"/>
    <xdr:sp macro="" textlink="">
      <xdr:nvSpPr>
        <xdr:cNvPr id="3" name="テキスト ボックス 2">
          <a:extLst>
            <a:ext uri="{FF2B5EF4-FFF2-40B4-BE49-F238E27FC236}">
              <a16:creationId xmlns:a16="http://schemas.microsoft.com/office/drawing/2014/main" id="{0EBDB7CE-AD15-46C3-B3A9-3DD5F8613CB2}"/>
            </a:ext>
          </a:extLst>
        </xdr:cNvPr>
        <xdr:cNvSpPr txBox="1"/>
      </xdr:nvSpPr>
      <xdr:spPr>
        <a:xfrm>
          <a:off x="4267200" y="12706350"/>
          <a:ext cx="312906"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000" b="1"/>
            <a:t>印</a:t>
          </a:r>
        </a:p>
      </xdr:txBody>
    </xdr:sp>
    <xdr:clientData/>
  </xdr:oneCellAnchor>
  <xdr:twoCellAnchor>
    <xdr:from>
      <xdr:col>14</xdr:col>
      <xdr:colOff>76200</xdr:colOff>
      <xdr:row>1</xdr:row>
      <xdr:rowOff>190500</xdr:rowOff>
    </xdr:from>
    <xdr:to>
      <xdr:col>29</xdr:col>
      <xdr:colOff>228600</xdr:colOff>
      <xdr:row>6</xdr:row>
      <xdr:rowOff>133350</xdr:rowOff>
    </xdr:to>
    <xdr:sp macro="" textlink="">
      <xdr:nvSpPr>
        <xdr:cNvPr id="4" name="テキスト ボックス 3">
          <a:extLst>
            <a:ext uri="{FF2B5EF4-FFF2-40B4-BE49-F238E27FC236}">
              <a16:creationId xmlns:a16="http://schemas.microsoft.com/office/drawing/2014/main" id="{84A0C506-809C-4719-A6C2-7785A5AC3FD9}"/>
            </a:ext>
          </a:extLst>
        </xdr:cNvPr>
        <xdr:cNvSpPr txBox="1"/>
      </xdr:nvSpPr>
      <xdr:spPr>
        <a:xfrm>
          <a:off x="4381500" y="504825"/>
          <a:ext cx="4581525" cy="99060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spc="-150" baseline="0">
              <a:solidFill>
                <a:srgbClr val="FF0000"/>
              </a:solidFill>
            </a:rPr>
            <a:t>黄色で塗りつぶしてある部分のみ記入する。それ以外は記入しないこと。また、印刷は自動で白黒印刷されます</a:t>
          </a:r>
          <a:r>
            <a:rPr kumimoji="1" lang="ja-JP" altLang="en-US" sz="1500" b="1" spc="-150" baseline="0">
              <a:solidFill>
                <a:srgbClr val="FF0000"/>
              </a:solidFill>
            </a:rPr>
            <a:t>。</a:t>
          </a:r>
          <a:endParaRPr kumimoji="1" lang="en-US" altLang="ja-JP" sz="1500" b="1" spc="-150" baseline="0">
            <a:solidFill>
              <a:srgbClr val="FF0000"/>
            </a:solidFill>
          </a:endParaRPr>
        </a:p>
      </xdr:txBody>
    </xdr:sp>
    <xdr:clientData/>
  </xdr:twoCellAnchor>
  <xdr:twoCellAnchor>
    <xdr:from>
      <xdr:col>32</xdr:col>
      <xdr:colOff>190500</xdr:colOff>
      <xdr:row>3</xdr:row>
      <xdr:rowOff>133350</xdr:rowOff>
    </xdr:from>
    <xdr:to>
      <xdr:col>40</xdr:col>
      <xdr:colOff>2</xdr:colOff>
      <xdr:row>5</xdr:row>
      <xdr:rowOff>171450</xdr:rowOff>
    </xdr:to>
    <xdr:sp macro="" textlink="">
      <xdr:nvSpPr>
        <xdr:cNvPr id="5" name="テキスト ボックス 4">
          <a:extLst>
            <a:ext uri="{FF2B5EF4-FFF2-40B4-BE49-F238E27FC236}">
              <a16:creationId xmlns:a16="http://schemas.microsoft.com/office/drawing/2014/main" id="{B3F7C9F9-B190-4BD5-AA0F-BF8C761F1C6F}"/>
            </a:ext>
          </a:extLst>
        </xdr:cNvPr>
        <xdr:cNvSpPr txBox="1"/>
      </xdr:nvSpPr>
      <xdr:spPr>
        <a:xfrm>
          <a:off x="9753600" y="847725"/>
          <a:ext cx="2019302" cy="400050"/>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spc="-100" baseline="0">
              <a:solidFill>
                <a:srgbClr val="00B050"/>
              </a:solidFill>
            </a:rPr>
            <a:t>現場担当者を入力して下さい。</a:t>
          </a:r>
          <a:endParaRPr kumimoji="1" lang="en-US" altLang="ja-JP" sz="1000" b="1" spc="-100" baseline="0">
            <a:solidFill>
              <a:srgbClr val="00B050"/>
            </a:solidFill>
          </a:endParaRPr>
        </a:p>
        <a:p>
          <a:pPr algn="ctr"/>
          <a:endParaRPr kumimoji="1" lang="ja-JP" altLang="en-US" sz="1000" b="1" spc="-100" baseline="0">
            <a:solidFill>
              <a:srgbClr val="00B050"/>
            </a:solidFill>
          </a:endParaRPr>
        </a:p>
      </xdr:txBody>
    </xdr:sp>
    <xdr:clientData/>
  </xdr:twoCellAnchor>
  <xdr:twoCellAnchor>
    <xdr:from>
      <xdr:col>36</xdr:col>
      <xdr:colOff>114300</xdr:colOff>
      <xdr:row>1</xdr:row>
      <xdr:rowOff>247650</xdr:rowOff>
    </xdr:from>
    <xdr:to>
      <xdr:col>36</xdr:col>
      <xdr:colOff>257175</xdr:colOff>
      <xdr:row>3</xdr:row>
      <xdr:rowOff>142875</xdr:rowOff>
    </xdr:to>
    <xdr:cxnSp macro="">
      <xdr:nvCxnSpPr>
        <xdr:cNvPr id="6" name="直線矢印コネクタ 5">
          <a:extLst>
            <a:ext uri="{FF2B5EF4-FFF2-40B4-BE49-F238E27FC236}">
              <a16:creationId xmlns:a16="http://schemas.microsoft.com/office/drawing/2014/main" id="{5195D17B-2311-4651-956C-6059A0915D7F}"/>
            </a:ext>
          </a:extLst>
        </xdr:cNvPr>
        <xdr:cNvCxnSpPr/>
      </xdr:nvCxnSpPr>
      <xdr:spPr>
        <a:xfrm flipV="1">
          <a:off x="10782300" y="561975"/>
          <a:ext cx="142875" cy="295275"/>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209549</xdr:colOff>
      <xdr:row>13</xdr:row>
      <xdr:rowOff>104776</xdr:rowOff>
    </xdr:from>
    <xdr:to>
      <xdr:col>14</xdr:col>
      <xdr:colOff>219075</xdr:colOff>
      <xdr:row>16</xdr:row>
      <xdr:rowOff>180976</xdr:rowOff>
    </xdr:to>
    <xdr:sp macro="" textlink="">
      <xdr:nvSpPr>
        <xdr:cNvPr id="7" name="テキスト ボックス 6">
          <a:extLst>
            <a:ext uri="{FF2B5EF4-FFF2-40B4-BE49-F238E27FC236}">
              <a16:creationId xmlns:a16="http://schemas.microsoft.com/office/drawing/2014/main" id="{A2B6D795-2484-4BFC-83B8-1512069DF0D6}"/>
            </a:ext>
          </a:extLst>
        </xdr:cNvPr>
        <xdr:cNvSpPr txBox="1"/>
      </xdr:nvSpPr>
      <xdr:spPr>
        <a:xfrm>
          <a:off x="419099" y="2800351"/>
          <a:ext cx="4105276" cy="647700"/>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spc="-100" baseline="0">
              <a:solidFill>
                <a:srgbClr val="00B050"/>
              </a:solidFill>
            </a:rPr>
            <a:t>適格請求書発行事業者の方はインボイス登録番号を入力して下さい。　    　Ｔ ＋ </a:t>
          </a:r>
          <a:r>
            <a:rPr kumimoji="1" lang="en-US" altLang="ja-JP" sz="1000" b="1" spc="-100" baseline="0">
              <a:solidFill>
                <a:srgbClr val="00B050"/>
              </a:solidFill>
            </a:rPr>
            <a:t>13   </a:t>
          </a:r>
          <a:r>
            <a:rPr kumimoji="1" lang="ja-JP" altLang="en-US" sz="1000" b="1" spc="-100" baseline="0">
              <a:solidFill>
                <a:srgbClr val="00B050"/>
              </a:solidFill>
            </a:rPr>
            <a:t>桁の番号</a:t>
          </a:r>
        </a:p>
      </xdr:txBody>
    </xdr:sp>
    <xdr:clientData/>
  </xdr:twoCellAnchor>
  <xdr:twoCellAnchor>
    <xdr:from>
      <xdr:col>4</xdr:col>
      <xdr:colOff>95250</xdr:colOff>
      <xdr:row>16</xdr:row>
      <xdr:rowOff>171450</xdr:rowOff>
    </xdr:from>
    <xdr:to>
      <xdr:col>4</xdr:col>
      <xdr:colOff>142875</xdr:colOff>
      <xdr:row>17</xdr:row>
      <xdr:rowOff>171450</xdr:rowOff>
    </xdr:to>
    <xdr:cxnSp macro="">
      <xdr:nvCxnSpPr>
        <xdr:cNvPr id="8" name="直線矢印コネクタ 7">
          <a:extLst>
            <a:ext uri="{FF2B5EF4-FFF2-40B4-BE49-F238E27FC236}">
              <a16:creationId xmlns:a16="http://schemas.microsoft.com/office/drawing/2014/main" id="{4C2691E0-54AC-4CEB-8748-5CFB3CBFEF6B}"/>
            </a:ext>
          </a:extLst>
        </xdr:cNvPr>
        <xdr:cNvCxnSpPr/>
      </xdr:nvCxnSpPr>
      <xdr:spPr>
        <a:xfrm>
          <a:off x="1638300" y="3438525"/>
          <a:ext cx="47625" cy="190500"/>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7</xdr:row>
      <xdr:rowOff>104775</xdr:rowOff>
    </xdr:from>
    <xdr:to>
      <xdr:col>18</xdr:col>
      <xdr:colOff>171451</xdr:colOff>
      <xdr:row>10</xdr:row>
      <xdr:rowOff>104775</xdr:rowOff>
    </xdr:to>
    <xdr:sp macro="" textlink="">
      <xdr:nvSpPr>
        <xdr:cNvPr id="9" name="テキスト ボックス 8">
          <a:extLst>
            <a:ext uri="{FF2B5EF4-FFF2-40B4-BE49-F238E27FC236}">
              <a16:creationId xmlns:a16="http://schemas.microsoft.com/office/drawing/2014/main" id="{ECE92890-A075-4010-A4EB-0C0ACAF8537D}"/>
            </a:ext>
          </a:extLst>
        </xdr:cNvPr>
        <xdr:cNvSpPr txBox="1"/>
      </xdr:nvSpPr>
      <xdr:spPr>
        <a:xfrm>
          <a:off x="2457450" y="1657350"/>
          <a:ext cx="3409951" cy="571500"/>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spc="-100" baseline="0">
              <a:solidFill>
                <a:srgbClr val="00B050"/>
              </a:solidFill>
            </a:rPr>
            <a:t>契約額（税抜）を入力してください。</a:t>
          </a:r>
          <a:endParaRPr kumimoji="1" lang="en-US" altLang="ja-JP" sz="1000" b="1" spc="-100" baseline="0">
            <a:solidFill>
              <a:srgbClr val="00B050"/>
            </a:solidFill>
          </a:endParaRPr>
        </a:p>
        <a:p>
          <a:pPr algn="ctr"/>
          <a:r>
            <a:rPr kumimoji="1" lang="ja-JP" altLang="en-US" sz="1000" b="1" spc="-100" baseline="0">
              <a:solidFill>
                <a:srgbClr val="00B050"/>
              </a:solidFill>
            </a:rPr>
            <a:t>単発の請求の場合は今月出来高（税抜）を入力して下さい。</a:t>
          </a:r>
        </a:p>
      </xdr:txBody>
    </xdr:sp>
    <xdr:clientData/>
  </xdr:twoCellAnchor>
  <xdr:twoCellAnchor>
    <xdr:from>
      <xdr:col>18</xdr:col>
      <xdr:colOff>161925</xdr:colOff>
      <xdr:row>8</xdr:row>
      <xdr:rowOff>114300</xdr:rowOff>
    </xdr:from>
    <xdr:to>
      <xdr:col>24</xdr:col>
      <xdr:colOff>95250</xdr:colOff>
      <xdr:row>10</xdr:row>
      <xdr:rowOff>28575</xdr:rowOff>
    </xdr:to>
    <xdr:cxnSp macro="">
      <xdr:nvCxnSpPr>
        <xdr:cNvPr id="10" name="直線矢印コネクタ 9">
          <a:extLst>
            <a:ext uri="{FF2B5EF4-FFF2-40B4-BE49-F238E27FC236}">
              <a16:creationId xmlns:a16="http://schemas.microsoft.com/office/drawing/2014/main" id="{BB9EE3EC-5F5B-4026-BD25-AE2C0911AA3B}"/>
            </a:ext>
          </a:extLst>
        </xdr:cNvPr>
        <xdr:cNvCxnSpPr/>
      </xdr:nvCxnSpPr>
      <xdr:spPr>
        <a:xfrm>
          <a:off x="5857875" y="1857375"/>
          <a:ext cx="1590675" cy="295275"/>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276224</xdr:colOff>
      <xdr:row>33</xdr:row>
      <xdr:rowOff>0</xdr:rowOff>
    </xdr:from>
    <xdr:to>
      <xdr:col>39</xdr:col>
      <xdr:colOff>95249</xdr:colOff>
      <xdr:row>38</xdr:row>
      <xdr:rowOff>47625</xdr:rowOff>
    </xdr:to>
    <xdr:sp macro="" textlink="">
      <xdr:nvSpPr>
        <xdr:cNvPr id="11" name="テキスト ボックス 10">
          <a:extLst>
            <a:ext uri="{FF2B5EF4-FFF2-40B4-BE49-F238E27FC236}">
              <a16:creationId xmlns:a16="http://schemas.microsoft.com/office/drawing/2014/main" id="{BE46E0C5-FB59-4ADC-B676-F13AFA98908E}"/>
            </a:ext>
          </a:extLst>
        </xdr:cNvPr>
        <xdr:cNvSpPr txBox="1"/>
      </xdr:nvSpPr>
      <xdr:spPr>
        <a:xfrm>
          <a:off x="9563099" y="6581775"/>
          <a:ext cx="2028825" cy="1000125"/>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a:solidFill>
                <a:srgbClr val="00B050"/>
              </a:solidFill>
            </a:rPr>
            <a:t>前月迄の出来高がある場合は入力して下さい。　　　　　　　　（税込み金額です）</a:t>
          </a:r>
        </a:p>
      </xdr:txBody>
    </xdr:sp>
    <xdr:clientData/>
  </xdr:twoCellAnchor>
  <xdr:twoCellAnchor>
    <xdr:from>
      <xdr:col>30</xdr:col>
      <xdr:colOff>238125</xdr:colOff>
      <xdr:row>30</xdr:row>
      <xdr:rowOff>104775</xdr:rowOff>
    </xdr:from>
    <xdr:to>
      <xdr:col>34</xdr:col>
      <xdr:colOff>0</xdr:colOff>
      <xdr:row>32</xdr:row>
      <xdr:rowOff>180975</xdr:rowOff>
    </xdr:to>
    <xdr:cxnSp macro="">
      <xdr:nvCxnSpPr>
        <xdr:cNvPr id="12" name="直線矢印コネクタ 11">
          <a:extLst>
            <a:ext uri="{FF2B5EF4-FFF2-40B4-BE49-F238E27FC236}">
              <a16:creationId xmlns:a16="http://schemas.microsoft.com/office/drawing/2014/main" id="{52C4E926-AA85-4C5F-B898-ABF86F31B995}"/>
            </a:ext>
          </a:extLst>
        </xdr:cNvPr>
        <xdr:cNvCxnSpPr/>
      </xdr:nvCxnSpPr>
      <xdr:spPr>
        <a:xfrm flipH="1" flipV="1">
          <a:off x="9248775" y="6115050"/>
          <a:ext cx="866775" cy="457200"/>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133350</xdr:colOff>
      <xdr:row>30</xdr:row>
      <xdr:rowOff>47625</xdr:rowOff>
    </xdr:from>
    <xdr:to>
      <xdr:col>34</xdr:col>
      <xdr:colOff>19050</xdr:colOff>
      <xdr:row>33</xdr:row>
      <xdr:rowOff>9525</xdr:rowOff>
    </xdr:to>
    <xdr:cxnSp macro="">
      <xdr:nvCxnSpPr>
        <xdr:cNvPr id="13" name="直線矢印コネクタ 12">
          <a:extLst>
            <a:ext uri="{FF2B5EF4-FFF2-40B4-BE49-F238E27FC236}">
              <a16:creationId xmlns:a16="http://schemas.microsoft.com/office/drawing/2014/main" id="{4ADEB5A5-5AB1-4480-AFAF-DDDB8D4988F3}"/>
            </a:ext>
          </a:extLst>
        </xdr:cNvPr>
        <xdr:cNvCxnSpPr/>
      </xdr:nvCxnSpPr>
      <xdr:spPr>
        <a:xfrm flipH="1" flipV="1">
          <a:off x="9972675" y="6057900"/>
          <a:ext cx="161925" cy="533400"/>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28575</xdr:colOff>
      <xdr:row>30</xdr:row>
      <xdr:rowOff>85725</xdr:rowOff>
    </xdr:from>
    <xdr:to>
      <xdr:col>36</xdr:col>
      <xdr:colOff>76200</xdr:colOff>
      <xdr:row>32</xdr:row>
      <xdr:rowOff>180975</xdr:rowOff>
    </xdr:to>
    <xdr:cxnSp macro="">
      <xdr:nvCxnSpPr>
        <xdr:cNvPr id="14" name="直線矢印コネクタ 13">
          <a:extLst>
            <a:ext uri="{FF2B5EF4-FFF2-40B4-BE49-F238E27FC236}">
              <a16:creationId xmlns:a16="http://schemas.microsoft.com/office/drawing/2014/main" id="{661B10CA-BC10-4676-B677-BF568DC52F90}"/>
            </a:ext>
          </a:extLst>
        </xdr:cNvPr>
        <xdr:cNvCxnSpPr/>
      </xdr:nvCxnSpPr>
      <xdr:spPr>
        <a:xfrm flipV="1">
          <a:off x="10144125" y="6096000"/>
          <a:ext cx="600075" cy="476250"/>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238124</xdr:colOff>
      <xdr:row>32</xdr:row>
      <xdr:rowOff>133350</xdr:rowOff>
    </xdr:from>
    <xdr:to>
      <xdr:col>19</xdr:col>
      <xdr:colOff>38099</xdr:colOff>
      <xdr:row>36</xdr:row>
      <xdr:rowOff>57150</xdr:rowOff>
    </xdr:to>
    <xdr:sp macro="" textlink="">
      <xdr:nvSpPr>
        <xdr:cNvPr id="15" name="テキスト ボックス 14">
          <a:extLst>
            <a:ext uri="{FF2B5EF4-FFF2-40B4-BE49-F238E27FC236}">
              <a16:creationId xmlns:a16="http://schemas.microsoft.com/office/drawing/2014/main" id="{9280DBEE-2400-4559-B9AC-252E721B5958}"/>
            </a:ext>
          </a:extLst>
        </xdr:cNvPr>
        <xdr:cNvSpPr txBox="1"/>
      </xdr:nvSpPr>
      <xdr:spPr>
        <a:xfrm>
          <a:off x="3162299" y="6524625"/>
          <a:ext cx="2847975" cy="685800"/>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spc="-100" baseline="0">
              <a:solidFill>
                <a:srgbClr val="00B050"/>
              </a:solidFill>
            </a:rPr>
            <a:t>事業所負担率を入力して下さい。不明の方は</a:t>
          </a:r>
          <a:endParaRPr kumimoji="1" lang="en-US" altLang="ja-JP" sz="1000" b="1" spc="-100" baseline="0">
            <a:solidFill>
              <a:srgbClr val="00B050"/>
            </a:solidFill>
          </a:endParaRPr>
        </a:p>
        <a:p>
          <a:pPr algn="ctr"/>
          <a:r>
            <a:rPr kumimoji="1" lang="ja-JP" altLang="en-US" sz="1000" b="1" spc="-100" baseline="0">
              <a:solidFill>
                <a:srgbClr val="00B050"/>
              </a:solidFill>
            </a:rPr>
            <a:t>                  ”１６”と入力して下さい。</a:t>
          </a:r>
        </a:p>
      </xdr:txBody>
    </xdr:sp>
    <xdr:clientData/>
  </xdr:twoCellAnchor>
  <xdr:twoCellAnchor>
    <xdr:from>
      <xdr:col>17</xdr:col>
      <xdr:colOff>219075</xdr:colOff>
      <xdr:row>29</xdr:row>
      <xdr:rowOff>95250</xdr:rowOff>
    </xdr:from>
    <xdr:to>
      <xdr:col>19</xdr:col>
      <xdr:colOff>228600</xdr:colOff>
      <xdr:row>32</xdr:row>
      <xdr:rowOff>123825</xdr:rowOff>
    </xdr:to>
    <xdr:cxnSp macro="">
      <xdr:nvCxnSpPr>
        <xdr:cNvPr id="16" name="直線矢印コネクタ 15">
          <a:extLst>
            <a:ext uri="{FF2B5EF4-FFF2-40B4-BE49-F238E27FC236}">
              <a16:creationId xmlns:a16="http://schemas.microsoft.com/office/drawing/2014/main" id="{5762FEE6-EB53-4840-BC20-4BF1EBAA2848}"/>
            </a:ext>
          </a:extLst>
        </xdr:cNvPr>
        <xdr:cNvCxnSpPr/>
      </xdr:nvCxnSpPr>
      <xdr:spPr>
        <a:xfrm flipV="1">
          <a:off x="5372100" y="5915025"/>
          <a:ext cx="828675" cy="600075"/>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114300</xdr:colOff>
      <xdr:row>36</xdr:row>
      <xdr:rowOff>47625</xdr:rowOff>
    </xdr:from>
    <xdr:to>
      <xdr:col>28</xdr:col>
      <xdr:colOff>123825</xdr:colOff>
      <xdr:row>39</xdr:row>
      <xdr:rowOff>161925</xdr:rowOff>
    </xdr:to>
    <xdr:sp macro="" textlink="">
      <xdr:nvSpPr>
        <xdr:cNvPr id="17" name="テキスト ボックス 16">
          <a:extLst>
            <a:ext uri="{FF2B5EF4-FFF2-40B4-BE49-F238E27FC236}">
              <a16:creationId xmlns:a16="http://schemas.microsoft.com/office/drawing/2014/main" id="{FF5F8567-B4A5-4A67-8042-B4061B093C9B}"/>
            </a:ext>
          </a:extLst>
        </xdr:cNvPr>
        <xdr:cNvSpPr txBox="1"/>
      </xdr:nvSpPr>
      <xdr:spPr>
        <a:xfrm>
          <a:off x="6086475" y="7200900"/>
          <a:ext cx="2495550" cy="685800"/>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spc="-100" baseline="0">
              <a:solidFill>
                <a:srgbClr val="00B050"/>
              </a:solidFill>
            </a:rPr>
            <a:t>契約額の内訳の労務費に事業所負担率をかけた金額が自動計算されます。</a:t>
          </a:r>
        </a:p>
      </xdr:txBody>
    </xdr:sp>
    <xdr:clientData/>
  </xdr:twoCellAnchor>
  <xdr:twoCellAnchor>
    <xdr:from>
      <xdr:col>23</xdr:col>
      <xdr:colOff>257175</xdr:colOff>
      <xdr:row>29</xdr:row>
      <xdr:rowOff>76200</xdr:rowOff>
    </xdr:from>
    <xdr:to>
      <xdr:col>25</xdr:col>
      <xdr:colOff>238125</xdr:colOff>
      <xdr:row>36</xdr:row>
      <xdr:rowOff>47625</xdr:rowOff>
    </xdr:to>
    <xdr:cxnSp macro="">
      <xdr:nvCxnSpPr>
        <xdr:cNvPr id="18" name="直線矢印コネクタ 17">
          <a:extLst>
            <a:ext uri="{FF2B5EF4-FFF2-40B4-BE49-F238E27FC236}">
              <a16:creationId xmlns:a16="http://schemas.microsoft.com/office/drawing/2014/main" id="{7D90C788-68F1-40B8-9461-36292F109868}"/>
            </a:ext>
          </a:extLst>
        </xdr:cNvPr>
        <xdr:cNvCxnSpPr>
          <a:stCxn id="17" idx="0"/>
        </xdr:cNvCxnSpPr>
      </xdr:nvCxnSpPr>
      <xdr:spPr>
        <a:xfrm flipV="1">
          <a:off x="7334250" y="5895975"/>
          <a:ext cx="533400" cy="1304925"/>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419100</xdr:colOff>
      <xdr:row>42</xdr:row>
      <xdr:rowOff>247650</xdr:rowOff>
    </xdr:from>
    <xdr:to>
      <xdr:col>40</xdr:col>
      <xdr:colOff>1388</xdr:colOff>
      <xdr:row>47</xdr:row>
      <xdr:rowOff>114300</xdr:rowOff>
    </xdr:to>
    <xdr:sp macro="" textlink="">
      <xdr:nvSpPr>
        <xdr:cNvPr id="19" name="フリーフォーム 17">
          <a:extLst>
            <a:ext uri="{FF2B5EF4-FFF2-40B4-BE49-F238E27FC236}">
              <a16:creationId xmlns:a16="http://schemas.microsoft.com/office/drawing/2014/main" id="{5AC9321F-D7C1-4454-A578-0090B1486292}"/>
            </a:ext>
          </a:extLst>
        </xdr:cNvPr>
        <xdr:cNvSpPr/>
      </xdr:nvSpPr>
      <xdr:spPr>
        <a:xfrm>
          <a:off x="5572125" y="8743950"/>
          <a:ext cx="6202163" cy="914400"/>
        </a:xfrm>
        <a:custGeom>
          <a:avLst/>
          <a:gdLst>
            <a:gd name="connsiteX0" fmla="*/ 39488 w 6059288"/>
            <a:gd name="connsiteY0" fmla="*/ 0 h 809625"/>
            <a:gd name="connsiteX1" fmla="*/ 525263 w 6059288"/>
            <a:gd name="connsiteY1" fmla="*/ 0 h 809625"/>
            <a:gd name="connsiteX2" fmla="*/ 868163 w 6059288"/>
            <a:gd name="connsiteY2" fmla="*/ 19050 h 809625"/>
            <a:gd name="connsiteX3" fmla="*/ 1058663 w 6059288"/>
            <a:gd name="connsiteY3" fmla="*/ 38100 h 809625"/>
            <a:gd name="connsiteX4" fmla="*/ 1525388 w 6059288"/>
            <a:gd name="connsiteY4" fmla="*/ 57150 h 809625"/>
            <a:gd name="connsiteX5" fmla="*/ 1887338 w 6059288"/>
            <a:gd name="connsiteY5" fmla="*/ 57150 h 809625"/>
            <a:gd name="connsiteX6" fmla="*/ 2220713 w 6059288"/>
            <a:gd name="connsiteY6" fmla="*/ 47625 h 809625"/>
            <a:gd name="connsiteX7" fmla="*/ 2268338 w 6059288"/>
            <a:gd name="connsiteY7" fmla="*/ 38100 h 809625"/>
            <a:gd name="connsiteX8" fmla="*/ 2296913 w 6059288"/>
            <a:gd name="connsiteY8" fmla="*/ 28575 h 809625"/>
            <a:gd name="connsiteX9" fmla="*/ 2782688 w 6059288"/>
            <a:gd name="connsiteY9" fmla="*/ 38100 h 809625"/>
            <a:gd name="connsiteX10" fmla="*/ 2877938 w 6059288"/>
            <a:gd name="connsiteY10" fmla="*/ 28575 h 809625"/>
            <a:gd name="connsiteX11" fmla="*/ 2906513 w 6059288"/>
            <a:gd name="connsiteY11" fmla="*/ 19050 h 809625"/>
            <a:gd name="connsiteX12" fmla="*/ 3487538 w 6059288"/>
            <a:gd name="connsiteY12" fmla="*/ 38100 h 809625"/>
            <a:gd name="connsiteX13" fmla="*/ 3516113 w 6059288"/>
            <a:gd name="connsiteY13" fmla="*/ 47625 h 809625"/>
            <a:gd name="connsiteX14" fmla="*/ 3592313 w 6059288"/>
            <a:gd name="connsiteY14" fmla="*/ 85725 h 809625"/>
            <a:gd name="connsiteX15" fmla="*/ 3782813 w 6059288"/>
            <a:gd name="connsiteY15" fmla="*/ 85725 h 809625"/>
            <a:gd name="connsiteX16" fmla="*/ 3839963 w 6059288"/>
            <a:gd name="connsiteY16" fmla="*/ 104775 h 809625"/>
            <a:gd name="connsiteX17" fmla="*/ 4097138 w 6059288"/>
            <a:gd name="connsiteY17" fmla="*/ 76200 h 809625"/>
            <a:gd name="connsiteX18" fmla="*/ 4182863 w 6059288"/>
            <a:gd name="connsiteY18" fmla="*/ 66675 h 809625"/>
            <a:gd name="connsiteX19" fmla="*/ 4268588 w 6059288"/>
            <a:gd name="connsiteY19" fmla="*/ 57150 h 809625"/>
            <a:gd name="connsiteX20" fmla="*/ 4297163 w 6059288"/>
            <a:gd name="connsiteY20" fmla="*/ 47625 h 809625"/>
            <a:gd name="connsiteX21" fmla="*/ 4563863 w 6059288"/>
            <a:gd name="connsiteY21" fmla="*/ 28575 h 809625"/>
            <a:gd name="connsiteX22" fmla="*/ 5259188 w 6059288"/>
            <a:gd name="connsiteY22" fmla="*/ 38100 h 809625"/>
            <a:gd name="connsiteX23" fmla="*/ 5306813 w 6059288"/>
            <a:gd name="connsiteY23" fmla="*/ 47625 h 809625"/>
            <a:gd name="connsiteX24" fmla="*/ 5411588 w 6059288"/>
            <a:gd name="connsiteY24" fmla="*/ 57150 h 809625"/>
            <a:gd name="connsiteX25" fmla="*/ 5602088 w 6059288"/>
            <a:gd name="connsiteY25" fmla="*/ 66675 h 809625"/>
            <a:gd name="connsiteX26" fmla="*/ 5754488 w 6059288"/>
            <a:gd name="connsiteY26" fmla="*/ 85725 h 809625"/>
            <a:gd name="connsiteX27" fmla="*/ 5821163 w 6059288"/>
            <a:gd name="connsiteY27" fmla="*/ 95250 h 809625"/>
            <a:gd name="connsiteX28" fmla="*/ 5897363 w 6059288"/>
            <a:gd name="connsiteY28" fmla="*/ 104775 h 809625"/>
            <a:gd name="connsiteX29" fmla="*/ 5944988 w 6059288"/>
            <a:gd name="connsiteY29" fmla="*/ 133350 h 809625"/>
            <a:gd name="connsiteX30" fmla="*/ 5973563 w 6059288"/>
            <a:gd name="connsiteY30" fmla="*/ 142875 h 809625"/>
            <a:gd name="connsiteX31" fmla="*/ 5983088 w 6059288"/>
            <a:gd name="connsiteY31" fmla="*/ 171450 h 809625"/>
            <a:gd name="connsiteX32" fmla="*/ 6002138 w 6059288"/>
            <a:gd name="connsiteY32" fmla="*/ 200025 h 809625"/>
            <a:gd name="connsiteX33" fmla="*/ 6021188 w 6059288"/>
            <a:gd name="connsiteY33" fmla="*/ 266700 h 809625"/>
            <a:gd name="connsiteX34" fmla="*/ 6040238 w 6059288"/>
            <a:gd name="connsiteY34" fmla="*/ 323850 h 809625"/>
            <a:gd name="connsiteX35" fmla="*/ 6059288 w 6059288"/>
            <a:gd name="connsiteY35" fmla="*/ 428625 h 809625"/>
            <a:gd name="connsiteX36" fmla="*/ 6049763 w 6059288"/>
            <a:gd name="connsiteY36" fmla="*/ 609600 h 809625"/>
            <a:gd name="connsiteX37" fmla="*/ 6030713 w 6059288"/>
            <a:gd name="connsiteY37" fmla="*/ 714375 h 809625"/>
            <a:gd name="connsiteX38" fmla="*/ 6011663 w 6059288"/>
            <a:gd name="connsiteY38" fmla="*/ 742950 h 809625"/>
            <a:gd name="connsiteX39" fmla="*/ 5906888 w 6059288"/>
            <a:gd name="connsiteY39" fmla="*/ 781050 h 809625"/>
            <a:gd name="connsiteX40" fmla="*/ 5773538 w 6059288"/>
            <a:gd name="connsiteY40" fmla="*/ 800100 h 809625"/>
            <a:gd name="connsiteX41" fmla="*/ 5592563 w 6059288"/>
            <a:gd name="connsiteY41" fmla="*/ 809625 h 809625"/>
            <a:gd name="connsiteX42" fmla="*/ 5135363 w 6059288"/>
            <a:gd name="connsiteY42" fmla="*/ 800100 h 809625"/>
            <a:gd name="connsiteX43" fmla="*/ 5078213 w 6059288"/>
            <a:gd name="connsiteY43" fmla="*/ 790575 h 809625"/>
            <a:gd name="connsiteX44" fmla="*/ 4611488 w 6059288"/>
            <a:gd name="connsiteY44" fmla="*/ 800100 h 809625"/>
            <a:gd name="connsiteX45" fmla="*/ 4440038 w 6059288"/>
            <a:gd name="connsiteY45" fmla="*/ 790575 h 809625"/>
            <a:gd name="connsiteX46" fmla="*/ 4354313 w 6059288"/>
            <a:gd name="connsiteY46" fmla="*/ 781050 h 809625"/>
            <a:gd name="connsiteX47" fmla="*/ 3392288 w 6059288"/>
            <a:gd name="connsiteY47" fmla="*/ 771525 h 809625"/>
            <a:gd name="connsiteX48" fmla="*/ 2592188 w 6059288"/>
            <a:gd name="connsiteY48" fmla="*/ 771525 h 809625"/>
            <a:gd name="connsiteX49" fmla="*/ 2363588 w 6059288"/>
            <a:gd name="connsiteY49" fmla="*/ 762000 h 809625"/>
            <a:gd name="connsiteX50" fmla="*/ 2192138 w 6059288"/>
            <a:gd name="connsiteY50" fmla="*/ 742950 h 809625"/>
            <a:gd name="connsiteX51" fmla="*/ 1553963 w 6059288"/>
            <a:gd name="connsiteY51" fmla="*/ 752475 h 809625"/>
            <a:gd name="connsiteX52" fmla="*/ 1506338 w 6059288"/>
            <a:gd name="connsiteY52" fmla="*/ 762000 h 809625"/>
            <a:gd name="connsiteX53" fmla="*/ 868163 w 6059288"/>
            <a:gd name="connsiteY53" fmla="*/ 762000 h 809625"/>
            <a:gd name="connsiteX54" fmla="*/ 706238 w 6059288"/>
            <a:gd name="connsiteY54" fmla="*/ 752475 h 809625"/>
            <a:gd name="connsiteX55" fmla="*/ 658613 w 6059288"/>
            <a:gd name="connsiteY55" fmla="*/ 742950 h 809625"/>
            <a:gd name="connsiteX56" fmla="*/ 582413 w 6059288"/>
            <a:gd name="connsiteY56" fmla="*/ 733425 h 809625"/>
            <a:gd name="connsiteX57" fmla="*/ 553838 w 6059288"/>
            <a:gd name="connsiteY57" fmla="*/ 723900 h 809625"/>
            <a:gd name="connsiteX58" fmla="*/ 449063 w 6059288"/>
            <a:gd name="connsiteY58" fmla="*/ 695325 h 809625"/>
            <a:gd name="connsiteX59" fmla="*/ 420488 w 6059288"/>
            <a:gd name="connsiteY59" fmla="*/ 676275 h 809625"/>
            <a:gd name="connsiteX60" fmla="*/ 325238 w 6059288"/>
            <a:gd name="connsiteY60" fmla="*/ 647700 h 809625"/>
            <a:gd name="connsiteX61" fmla="*/ 268088 w 6059288"/>
            <a:gd name="connsiteY61" fmla="*/ 638175 h 809625"/>
            <a:gd name="connsiteX62" fmla="*/ 229988 w 6059288"/>
            <a:gd name="connsiteY62" fmla="*/ 628650 h 809625"/>
            <a:gd name="connsiteX63" fmla="*/ 153788 w 6059288"/>
            <a:gd name="connsiteY63" fmla="*/ 609600 h 809625"/>
            <a:gd name="connsiteX64" fmla="*/ 96638 w 6059288"/>
            <a:gd name="connsiteY64" fmla="*/ 571500 h 809625"/>
            <a:gd name="connsiteX65" fmla="*/ 39488 w 6059288"/>
            <a:gd name="connsiteY65" fmla="*/ 457200 h 809625"/>
            <a:gd name="connsiteX66" fmla="*/ 20438 w 6059288"/>
            <a:gd name="connsiteY66" fmla="*/ 428625 h 809625"/>
            <a:gd name="connsiteX67" fmla="*/ 10913 w 6059288"/>
            <a:gd name="connsiteY67" fmla="*/ 400050 h 809625"/>
            <a:gd name="connsiteX68" fmla="*/ 10913 w 6059288"/>
            <a:gd name="connsiteY68" fmla="*/ 85725 h 809625"/>
            <a:gd name="connsiteX69" fmla="*/ 39488 w 6059288"/>
            <a:gd name="connsiteY69" fmla="*/ 57150 h 809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Lst>
          <a:rect l="l" t="t" r="r" b="b"/>
          <a:pathLst>
            <a:path w="6059288" h="809625">
              <a:moveTo>
                <a:pt x="39488" y="0"/>
              </a:moveTo>
              <a:cubicBezTo>
                <a:pt x="235834" y="39269"/>
                <a:pt x="21543" y="0"/>
                <a:pt x="525263" y="0"/>
              </a:cubicBezTo>
              <a:cubicBezTo>
                <a:pt x="638495" y="0"/>
                <a:pt x="754827" y="10332"/>
                <a:pt x="868163" y="19050"/>
              </a:cubicBezTo>
              <a:cubicBezTo>
                <a:pt x="958996" y="37217"/>
                <a:pt x="910236" y="29618"/>
                <a:pt x="1058663" y="38100"/>
              </a:cubicBezTo>
              <a:cubicBezTo>
                <a:pt x="1252124" y="49155"/>
                <a:pt x="1314665" y="49884"/>
                <a:pt x="1525388" y="57150"/>
              </a:cubicBezTo>
              <a:cubicBezTo>
                <a:pt x="1720230" y="74863"/>
                <a:pt x="1583780" y="66942"/>
                <a:pt x="1887338" y="57150"/>
              </a:cubicBezTo>
              <a:lnTo>
                <a:pt x="2220713" y="47625"/>
              </a:lnTo>
              <a:cubicBezTo>
                <a:pt x="2236588" y="44450"/>
                <a:pt x="2252632" y="42027"/>
                <a:pt x="2268338" y="38100"/>
              </a:cubicBezTo>
              <a:cubicBezTo>
                <a:pt x="2278078" y="35665"/>
                <a:pt x="2286873" y="28575"/>
                <a:pt x="2296913" y="28575"/>
              </a:cubicBezTo>
              <a:cubicBezTo>
                <a:pt x="2458869" y="28575"/>
                <a:pt x="2620763" y="34925"/>
                <a:pt x="2782688" y="38100"/>
              </a:cubicBezTo>
              <a:cubicBezTo>
                <a:pt x="2814438" y="34925"/>
                <a:pt x="2846401" y="33427"/>
                <a:pt x="2877938" y="28575"/>
              </a:cubicBezTo>
              <a:cubicBezTo>
                <a:pt x="2887861" y="27048"/>
                <a:pt x="2896473" y="19050"/>
                <a:pt x="2906513" y="19050"/>
              </a:cubicBezTo>
              <a:cubicBezTo>
                <a:pt x="2943721" y="19050"/>
                <a:pt x="3435716" y="36313"/>
                <a:pt x="3487538" y="38100"/>
              </a:cubicBezTo>
              <a:cubicBezTo>
                <a:pt x="3497063" y="41275"/>
                <a:pt x="3506973" y="43470"/>
                <a:pt x="3516113" y="47625"/>
              </a:cubicBezTo>
              <a:cubicBezTo>
                <a:pt x="3541966" y="59376"/>
                <a:pt x="3592313" y="85725"/>
                <a:pt x="3592313" y="85725"/>
              </a:cubicBezTo>
              <a:cubicBezTo>
                <a:pt x="3680352" y="75943"/>
                <a:pt x="3689097" y="69187"/>
                <a:pt x="3782813" y="85725"/>
              </a:cubicBezTo>
              <a:cubicBezTo>
                <a:pt x="3802588" y="89215"/>
                <a:pt x="3820913" y="98425"/>
                <a:pt x="3839963" y="104775"/>
              </a:cubicBezTo>
              <a:lnTo>
                <a:pt x="4097138" y="76200"/>
              </a:lnTo>
              <a:lnTo>
                <a:pt x="4182863" y="66675"/>
              </a:lnTo>
              <a:lnTo>
                <a:pt x="4268588" y="57150"/>
              </a:lnTo>
              <a:cubicBezTo>
                <a:pt x="4278113" y="53975"/>
                <a:pt x="4287362" y="49803"/>
                <a:pt x="4297163" y="47625"/>
              </a:cubicBezTo>
              <a:cubicBezTo>
                <a:pt x="4383646" y="28407"/>
                <a:pt x="4478530" y="32454"/>
                <a:pt x="4563863" y="28575"/>
              </a:cubicBezTo>
              <a:lnTo>
                <a:pt x="5259188" y="38100"/>
              </a:lnTo>
              <a:cubicBezTo>
                <a:pt x="5275372" y="38515"/>
                <a:pt x="5290749" y="45617"/>
                <a:pt x="5306813" y="47625"/>
              </a:cubicBezTo>
              <a:cubicBezTo>
                <a:pt x="5341611" y="51975"/>
                <a:pt x="5376592" y="54892"/>
                <a:pt x="5411588" y="57150"/>
              </a:cubicBezTo>
              <a:cubicBezTo>
                <a:pt x="5475035" y="61243"/>
                <a:pt x="5538588" y="63500"/>
                <a:pt x="5602088" y="66675"/>
              </a:cubicBezTo>
              <a:lnTo>
                <a:pt x="5754488" y="85725"/>
              </a:lnTo>
              <a:cubicBezTo>
                <a:pt x="5776750" y="88629"/>
                <a:pt x="5798909" y="92283"/>
                <a:pt x="5821163" y="95250"/>
              </a:cubicBezTo>
              <a:lnTo>
                <a:pt x="5897363" y="104775"/>
              </a:lnTo>
              <a:cubicBezTo>
                <a:pt x="5913238" y="114300"/>
                <a:pt x="5928429" y="125071"/>
                <a:pt x="5944988" y="133350"/>
              </a:cubicBezTo>
              <a:cubicBezTo>
                <a:pt x="5953968" y="137840"/>
                <a:pt x="5966463" y="135775"/>
                <a:pt x="5973563" y="142875"/>
              </a:cubicBezTo>
              <a:cubicBezTo>
                <a:pt x="5980663" y="149975"/>
                <a:pt x="5978598" y="162470"/>
                <a:pt x="5983088" y="171450"/>
              </a:cubicBezTo>
              <a:cubicBezTo>
                <a:pt x="5988208" y="181689"/>
                <a:pt x="5997018" y="189786"/>
                <a:pt x="6002138" y="200025"/>
              </a:cubicBezTo>
              <a:cubicBezTo>
                <a:pt x="6010141" y="216030"/>
                <a:pt x="6016610" y="251441"/>
                <a:pt x="6021188" y="266700"/>
              </a:cubicBezTo>
              <a:cubicBezTo>
                <a:pt x="6026958" y="285934"/>
                <a:pt x="6036300" y="304159"/>
                <a:pt x="6040238" y="323850"/>
              </a:cubicBezTo>
              <a:cubicBezTo>
                <a:pt x="6053551" y="390413"/>
                <a:pt x="6047101" y="355506"/>
                <a:pt x="6059288" y="428625"/>
              </a:cubicBezTo>
              <a:cubicBezTo>
                <a:pt x="6056113" y="488950"/>
                <a:pt x="6054225" y="549357"/>
                <a:pt x="6049763" y="609600"/>
              </a:cubicBezTo>
              <a:cubicBezTo>
                <a:pt x="6048050" y="632727"/>
                <a:pt x="6044780" y="686241"/>
                <a:pt x="6030713" y="714375"/>
              </a:cubicBezTo>
              <a:cubicBezTo>
                <a:pt x="6025593" y="724614"/>
                <a:pt x="6019758" y="734855"/>
                <a:pt x="6011663" y="742950"/>
              </a:cubicBezTo>
              <a:cubicBezTo>
                <a:pt x="5983685" y="770928"/>
                <a:pt x="5943004" y="772021"/>
                <a:pt x="5906888" y="781050"/>
              </a:cubicBezTo>
              <a:cubicBezTo>
                <a:pt x="5845448" y="796410"/>
                <a:pt x="5863252" y="793913"/>
                <a:pt x="5773538" y="800100"/>
              </a:cubicBezTo>
              <a:cubicBezTo>
                <a:pt x="5713273" y="804256"/>
                <a:pt x="5652888" y="806450"/>
                <a:pt x="5592563" y="809625"/>
              </a:cubicBezTo>
              <a:lnTo>
                <a:pt x="5135363" y="800100"/>
              </a:lnTo>
              <a:cubicBezTo>
                <a:pt x="5116063" y="799385"/>
                <a:pt x="5097526" y="790575"/>
                <a:pt x="5078213" y="790575"/>
              </a:cubicBezTo>
              <a:cubicBezTo>
                <a:pt x="4922606" y="790575"/>
                <a:pt x="4767063" y="796925"/>
                <a:pt x="4611488" y="800100"/>
              </a:cubicBezTo>
              <a:lnTo>
                <a:pt x="4440038" y="790575"/>
              </a:lnTo>
              <a:cubicBezTo>
                <a:pt x="4411366" y="788451"/>
                <a:pt x="4383059" y="781573"/>
                <a:pt x="4354313" y="781050"/>
              </a:cubicBezTo>
              <a:lnTo>
                <a:pt x="3392288" y="771525"/>
              </a:lnTo>
              <a:cubicBezTo>
                <a:pt x="2997415" y="745200"/>
                <a:pt x="3450389" y="771525"/>
                <a:pt x="2592188" y="771525"/>
              </a:cubicBezTo>
              <a:cubicBezTo>
                <a:pt x="2515922" y="771525"/>
                <a:pt x="2439788" y="765175"/>
                <a:pt x="2363588" y="762000"/>
              </a:cubicBezTo>
              <a:cubicBezTo>
                <a:pt x="2333202" y="758202"/>
                <a:pt x="2216282" y="742950"/>
                <a:pt x="2192138" y="742950"/>
              </a:cubicBezTo>
              <a:cubicBezTo>
                <a:pt x="1979389" y="742950"/>
                <a:pt x="1766688" y="749300"/>
                <a:pt x="1553963" y="752475"/>
              </a:cubicBezTo>
              <a:cubicBezTo>
                <a:pt x="1538088" y="755650"/>
                <a:pt x="1522365" y="759710"/>
                <a:pt x="1506338" y="762000"/>
              </a:cubicBezTo>
              <a:cubicBezTo>
                <a:pt x="1290858" y="792783"/>
                <a:pt x="1107948" y="766134"/>
                <a:pt x="868163" y="762000"/>
              </a:cubicBezTo>
              <a:cubicBezTo>
                <a:pt x="814188" y="758825"/>
                <a:pt x="760084" y="757370"/>
                <a:pt x="706238" y="752475"/>
              </a:cubicBezTo>
              <a:cubicBezTo>
                <a:pt x="690115" y="751009"/>
                <a:pt x="674614" y="745412"/>
                <a:pt x="658613" y="742950"/>
              </a:cubicBezTo>
              <a:cubicBezTo>
                <a:pt x="633313" y="739058"/>
                <a:pt x="607813" y="736600"/>
                <a:pt x="582413" y="733425"/>
              </a:cubicBezTo>
              <a:cubicBezTo>
                <a:pt x="572888" y="730250"/>
                <a:pt x="563524" y="726542"/>
                <a:pt x="553838" y="723900"/>
              </a:cubicBezTo>
              <a:cubicBezTo>
                <a:pt x="435670" y="691672"/>
                <a:pt x="514835" y="717249"/>
                <a:pt x="449063" y="695325"/>
              </a:cubicBezTo>
              <a:cubicBezTo>
                <a:pt x="439538" y="688975"/>
                <a:pt x="430949" y="680924"/>
                <a:pt x="420488" y="676275"/>
              </a:cubicBezTo>
              <a:cubicBezTo>
                <a:pt x="400608" y="667439"/>
                <a:pt x="350426" y="652738"/>
                <a:pt x="325238" y="647700"/>
              </a:cubicBezTo>
              <a:cubicBezTo>
                <a:pt x="306300" y="643912"/>
                <a:pt x="287026" y="641963"/>
                <a:pt x="268088" y="638175"/>
              </a:cubicBezTo>
              <a:cubicBezTo>
                <a:pt x="255251" y="635608"/>
                <a:pt x="242767" y="631490"/>
                <a:pt x="229988" y="628650"/>
              </a:cubicBezTo>
              <a:cubicBezTo>
                <a:pt x="161024" y="613325"/>
                <a:pt x="204850" y="626621"/>
                <a:pt x="153788" y="609600"/>
              </a:cubicBezTo>
              <a:cubicBezTo>
                <a:pt x="134738" y="596900"/>
                <a:pt x="109338" y="590550"/>
                <a:pt x="96638" y="571500"/>
              </a:cubicBezTo>
              <a:cubicBezTo>
                <a:pt x="47399" y="497642"/>
                <a:pt x="65778" y="536070"/>
                <a:pt x="39488" y="457200"/>
              </a:cubicBezTo>
              <a:cubicBezTo>
                <a:pt x="35868" y="446340"/>
                <a:pt x="25558" y="438864"/>
                <a:pt x="20438" y="428625"/>
              </a:cubicBezTo>
              <a:cubicBezTo>
                <a:pt x="15948" y="419645"/>
                <a:pt x="14088" y="409575"/>
                <a:pt x="10913" y="400050"/>
              </a:cubicBezTo>
              <a:cubicBezTo>
                <a:pt x="3145" y="291295"/>
                <a:pt x="-9170" y="196181"/>
                <a:pt x="10913" y="85725"/>
              </a:cubicBezTo>
              <a:cubicBezTo>
                <a:pt x="13323" y="72472"/>
                <a:pt x="39488" y="57150"/>
                <a:pt x="39488" y="57150"/>
              </a:cubicBezTo>
            </a:path>
          </a:pathLst>
        </a:cu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41</xdr:row>
      <xdr:rowOff>238125</xdr:rowOff>
    </xdr:from>
    <xdr:to>
      <xdr:col>33</xdr:col>
      <xdr:colOff>57150</xdr:colOff>
      <xdr:row>42</xdr:row>
      <xdr:rowOff>219075</xdr:rowOff>
    </xdr:to>
    <xdr:sp macro="" textlink="">
      <xdr:nvSpPr>
        <xdr:cNvPr id="20" name="テキスト ボックス 19">
          <a:extLst>
            <a:ext uri="{FF2B5EF4-FFF2-40B4-BE49-F238E27FC236}">
              <a16:creationId xmlns:a16="http://schemas.microsoft.com/office/drawing/2014/main" id="{BB2EF768-6A36-476D-B348-D3F8B031962C}"/>
            </a:ext>
          </a:extLst>
        </xdr:cNvPr>
        <xdr:cNvSpPr txBox="1"/>
      </xdr:nvSpPr>
      <xdr:spPr>
        <a:xfrm>
          <a:off x="7924800" y="8420100"/>
          <a:ext cx="1971675" cy="295275"/>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spc="-100" baseline="0">
              <a:solidFill>
                <a:srgbClr val="FF0000"/>
              </a:solidFill>
            </a:rPr>
            <a:t>赤破線内は未記入でＯＫ</a:t>
          </a:r>
          <a:endParaRPr kumimoji="1" lang="en-US" altLang="ja-JP" sz="1100" b="1" spc="-100" baseline="0">
            <a:solidFill>
              <a:srgbClr val="FF0000"/>
            </a:solidFill>
          </a:endParaRPr>
        </a:p>
      </xdr:txBody>
    </xdr:sp>
    <xdr:clientData/>
  </xdr:twoCellAnchor>
  <xdr:twoCellAnchor>
    <xdr:from>
      <xdr:col>1</xdr:col>
      <xdr:colOff>9525</xdr:colOff>
      <xdr:row>42</xdr:row>
      <xdr:rowOff>47625</xdr:rowOff>
    </xdr:from>
    <xdr:to>
      <xdr:col>12</xdr:col>
      <xdr:colOff>196103</xdr:colOff>
      <xdr:row>46</xdr:row>
      <xdr:rowOff>257175</xdr:rowOff>
    </xdr:to>
    <xdr:sp macro="" textlink="">
      <xdr:nvSpPr>
        <xdr:cNvPr id="21" name="テキスト ボックス 20">
          <a:extLst>
            <a:ext uri="{FF2B5EF4-FFF2-40B4-BE49-F238E27FC236}">
              <a16:creationId xmlns:a16="http://schemas.microsoft.com/office/drawing/2014/main" id="{EE8835F6-9801-4AE0-AB16-2E39BA4DE196}"/>
            </a:ext>
          </a:extLst>
        </xdr:cNvPr>
        <xdr:cNvSpPr txBox="1"/>
      </xdr:nvSpPr>
      <xdr:spPr>
        <a:xfrm>
          <a:off x="219075" y="8543925"/>
          <a:ext cx="3729878" cy="97155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spc="-100" baseline="0">
              <a:solidFill>
                <a:srgbClr val="FF0000"/>
              </a:solidFill>
            </a:rPr>
            <a:t>提出用は記入するところはありません。　１枚目から自動でコピーされます。</a:t>
          </a:r>
          <a:endParaRPr kumimoji="1" lang="en-US" altLang="ja-JP" sz="1600" b="1" spc="-100" baseline="0">
            <a:solidFill>
              <a:srgbClr val="FF0000"/>
            </a:solidFill>
          </a:endParaRPr>
        </a:p>
      </xdr:txBody>
    </xdr:sp>
    <xdr:clientData/>
  </xdr:twoCellAnchor>
  <xdr:twoCellAnchor>
    <xdr:from>
      <xdr:col>11</xdr:col>
      <xdr:colOff>190500</xdr:colOff>
      <xdr:row>57</xdr:row>
      <xdr:rowOff>152400</xdr:rowOff>
    </xdr:from>
    <xdr:to>
      <xdr:col>17</xdr:col>
      <xdr:colOff>114300</xdr:colOff>
      <xdr:row>61</xdr:row>
      <xdr:rowOff>180976</xdr:rowOff>
    </xdr:to>
    <xdr:sp macro="" textlink="">
      <xdr:nvSpPr>
        <xdr:cNvPr id="22" name="テキスト ボックス 21">
          <a:extLst>
            <a:ext uri="{FF2B5EF4-FFF2-40B4-BE49-F238E27FC236}">
              <a16:creationId xmlns:a16="http://schemas.microsoft.com/office/drawing/2014/main" id="{84A7DDA6-2684-42EA-A4DB-45EFFD4BC714}"/>
            </a:ext>
          </a:extLst>
        </xdr:cNvPr>
        <xdr:cNvSpPr txBox="1"/>
      </xdr:nvSpPr>
      <xdr:spPr>
        <a:xfrm>
          <a:off x="3667125" y="11601450"/>
          <a:ext cx="1600200" cy="80962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spc="-100" baseline="0">
              <a:solidFill>
                <a:srgbClr val="FF0000"/>
              </a:solidFill>
            </a:rPr>
            <a:t>押印を忘れないで下さい。</a:t>
          </a:r>
        </a:p>
      </xdr:txBody>
    </xdr:sp>
    <xdr:clientData/>
  </xdr:twoCellAnchor>
  <xdr:twoCellAnchor>
    <xdr:from>
      <xdr:col>14</xdr:col>
      <xdr:colOff>85725</xdr:colOff>
      <xdr:row>61</xdr:row>
      <xdr:rowOff>180975</xdr:rowOff>
    </xdr:from>
    <xdr:to>
      <xdr:col>14</xdr:col>
      <xdr:colOff>116177</xdr:colOff>
      <xdr:row>63</xdr:row>
      <xdr:rowOff>123825</xdr:rowOff>
    </xdr:to>
    <xdr:cxnSp macro="">
      <xdr:nvCxnSpPr>
        <xdr:cNvPr id="23" name="直線矢印コネクタ 22">
          <a:extLst>
            <a:ext uri="{FF2B5EF4-FFF2-40B4-BE49-F238E27FC236}">
              <a16:creationId xmlns:a16="http://schemas.microsoft.com/office/drawing/2014/main" id="{109F868E-8554-41A1-877E-337E130ACC22}"/>
            </a:ext>
          </a:extLst>
        </xdr:cNvPr>
        <xdr:cNvCxnSpPr/>
      </xdr:nvCxnSpPr>
      <xdr:spPr>
        <a:xfrm>
          <a:off x="4391025" y="12411075"/>
          <a:ext cx="30452" cy="323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180975</xdr:colOff>
      <xdr:row>22</xdr:row>
      <xdr:rowOff>9525</xdr:rowOff>
    </xdr:from>
    <xdr:to>
      <xdr:col>18</xdr:col>
      <xdr:colOff>200025</xdr:colOff>
      <xdr:row>26</xdr:row>
      <xdr:rowOff>114300</xdr:rowOff>
    </xdr:to>
    <xdr:sp macro="" textlink="">
      <xdr:nvSpPr>
        <xdr:cNvPr id="24" name="テキスト ボックス 23">
          <a:extLst>
            <a:ext uri="{FF2B5EF4-FFF2-40B4-BE49-F238E27FC236}">
              <a16:creationId xmlns:a16="http://schemas.microsoft.com/office/drawing/2014/main" id="{58B9AECA-9DEA-4385-A6A8-B546E1BE87F6}"/>
            </a:ext>
          </a:extLst>
        </xdr:cNvPr>
        <xdr:cNvSpPr txBox="1"/>
      </xdr:nvSpPr>
      <xdr:spPr>
        <a:xfrm>
          <a:off x="3105150" y="4438650"/>
          <a:ext cx="2790825" cy="895350"/>
        </a:xfrm>
        <a:prstGeom prst="rect">
          <a:avLst/>
        </a:prstGeom>
        <a:solidFill>
          <a:schemeClr val="bg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b="1" spc="-100" baseline="0">
              <a:solidFill>
                <a:srgbClr val="00B050"/>
              </a:solidFill>
            </a:rPr>
            <a:t>契約額（税抜）の内訳を入力して下さい。</a:t>
          </a:r>
          <a:endParaRPr kumimoji="1" lang="en-US" altLang="ja-JP" sz="1000" b="1" spc="-100" baseline="0">
            <a:solidFill>
              <a:srgbClr val="00B050"/>
            </a:solidFill>
          </a:endParaRPr>
        </a:p>
        <a:p>
          <a:pPr algn="ctr"/>
          <a:r>
            <a:rPr kumimoji="1" lang="ja-JP" altLang="en-US" sz="1000" b="1" spc="-100" baseline="0">
              <a:solidFill>
                <a:srgbClr val="00B050"/>
              </a:solidFill>
            </a:rPr>
            <a:t>単発の請求の場合は今月出来高（税抜）の内訳を入力して下さい。</a:t>
          </a:r>
        </a:p>
      </xdr:txBody>
    </xdr:sp>
    <xdr:clientData/>
  </xdr:twoCellAnchor>
  <xdr:twoCellAnchor>
    <xdr:from>
      <xdr:col>17</xdr:col>
      <xdr:colOff>257175</xdr:colOff>
      <xdr:row>19</xdr:row>
      <xdr:rowOff>38100</xdr:rowOff>
    </xdr:from>
    <xdr:to>
      <xdr:col>18</xdr:col>
      <xdr:colOff>228600</xdr:colOff>
      <xdr:row>22</xdr:row>
      <xdr:rowOff>0</xdr:rowOff>
    </xdr:to>
    <xdr:cxnSp macro="">
      <xdr:nvCxnSpPr>
        <xdr:cNvPr id="25" name="直線矢印コネクタ 24">
          <a:extLst>
            <a:ext uri="{FF2B5EF4-FFF2-40B4-BE49-F238E27FC236}">
              <a16:creationId xmlns:a16="http://schemas.microsoft.com/office/drawing/2014/main" id="{69DC2DF7-2B76-484D-BED9-9E4E8FA9474B}"/>
            </a:ext>
          </a:extLst>
        </xdr:cNvPr>
        <xdr:cNvCxnSpPr/>
      </xdr:nvCxnSpPr>
      <xdr:spPr>
        <a:xfrm flipV="1">
          <a:off x="5410200" y="3895725"/>
          <a:ext cx="514350" cy="533400"/>
        </a:xfrm>
        <a:prstGeom prst="straightConnector1">
          <a:avLst/>
        </a:prstGeom>
        <a:ln w="1270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FB7D1-3189-47F4-8235-ABEC64C4FBF7}">
  <dimension ref="A1:AQ83"/>
  <sheetViews>
    <sheetView showZeros="0" tabSelected="1" view="pageBreakPreview" zoomScaleNormal="75" zoomScaleSheetLayoutView="100" workbookViewId="0">
      <selection activeCell="AI2" sqref="AI2:AN2"/>
    </sheetView>
  </sheetViews>
  <sheetFormatPr defaultRowHeight="13.5"/>
  <cols>
    <col min="1" max="1" width="2.75" customWidth="1"/>
    <col min="2" max="2" width="3.875" customWidth="1"/>
    <col min="3" max="3" width="10" customWidth="1"/>
    <col min="4" max="15" width="3.625" customWidth="1"/>
    <col min="16" max="17" width="3.75" customWidth="1"/>
    <col min="18" max="18" width="7.125" customWidth="1"/>
    <col min="19" max="41" width="3.625" customWidth="1"/>
    <col min="42" max="42" width="3.5" customWidth="1"/>
    <col min="43" max="43" width="3.875" customWidth="1"/>
  </cols>
  <sheetData>
    <row r="1" spans="1:43" ht="24.75" customHeight="1" thickBot="1">
      <c r="B1" s="112" t="s">
        <v>0</v>
      </c>
      <c r="C1" s="112"/>
      <c r="D1" s="112"/>
      <c r="E1" s="112"/>
      <c r="F1" s="112"/>
      <c r="G1" s="112"/>
      <c r="H1" s="112"/>
      <c r="I1" s="112"/>
      <c r="J1" s="112"/>
      <c r="K1" s="112"/>
      <c r="L1" s="112"/>
      <c r="M1" s="112"/>
      <c r="N1" s="1"/>
      <c r="O1" s="1"/>
      <c r="P1" s="1"/>
      <c r="Q1" s="1"/>
      <c r="R1" s="2"/>
      <c r="S1" s="113" t="s">
        <v>1</v>
      </c>
      <c r="T1" s="113"/>
      <c r="U1" s="113"/>
      <c r="V1" s="113"/>
      <c r="W1" s="113"/>
      <c r="X1" s="113"/>
      <c r="Y1" s="113"/>
      <c r="Z1" s="3"/>
      <c r="AA1" s="3"/>
      <c r="AB1" s="3"/>
      <c r="AC1" s="3"/>
      <c r="AD1" s="3"/>
    </row>
    <row r="2" spans="1:43" ht="24.75" customHeight="1" thickTop="1" thickBot="1">
      <c r="A2" s="4"/>
      <c r="B2" s="5"/>
      <c r="C2" s="5"/>
      <c r="D2" s="5"/>
      <c r="E2" s="5"/>
      <c r="F2" s="114"/>
      <c r="G2" s="114"/>
      <c r="H2" s="115"/>
      <c r="I2" s="115"/>
      <c r="J2" s="5"/>
      <c r="K2" s="5"/>
      <c r="L2" s="114"/>
      <c r="M2" s="114"/>
      <c r="N2" s="116"/>
      <c r="O2" s="116"/>
      <c r="P2" s="117"/>
      <c r="Q2" s="117"/>
      <c r="R2" s="2"/>
      <c r="S2" s="113"/>
      <c r="T2" s="113"/>
      <c r="U2" s="113"/>
      <c r="V2" s="113"/>
      <c r="W2" s="113"/>
      <c r="X2" s="113"/>
      <c r="Y2" s="113"/>
      <c r="Z2" s="3"/>
      <c r="AA2" s="3"/>
      <c r="AB2" s="3"/>
      <c r="AC2" s="3"/>
      <c r="AD2" s="160" t="s">
        <v>2</v>
      </c>
      <c r="AE2" s="160"/>
      <c r="AF2" s="160"/>
      <c r="AG2" s="160"/>
      <c r="AH2" s="161"/>
      <c r="AI2" s="162"/>
      <c r="AJ2" s="163"/>
      <c r="AK2" s="163"/>
      <c r="AL2" s="163"/>
      <c r="AM2" s="163"/>
      <c r="AN2" s="164"/>
      <c r="AO2" s="3"/>
      <c r="AP2" s="3"/>
      <c r="AQ2" s="6"/>
    </row>
    <row r="3" spans="1:43" ht="6.75" customHeight="1" thickTop="1">
      <c r="A3" s="4"/>
      <c r="B3" s="7"/>
      <c r="C3" s="7"/>
      <c r="D3" s="7"/>
      <c r="E3" s="7"/>
      <c r="F3" s="7"/>
      <c r="G3" s="7"/>
      <c r="H3" s="7"/>
      <c r="I3" s="7"/>
      <c r="J3" s="7"/>
      <c r="K3" s="7"/>
      <c r="L3" s="7"/>
      <c r="M3" s="7"/>
      <c r="N3" s="7"/>
      <c r="O3" s="7"/>
      <c r="P3" s="7"/>
      <c r="Q3" s="7"/>
      <c r="R3" s="8"/>
      <c r="S3" s="8"/>
      <c r="T3" s="8"/>
      <c r="U3" s="8"/>
      <c r="V3" s="8"/>
      <c r="W3" s="8"/>
      <c r="X3" s="8"/>
      <c r="Y3" s="8"/>
      <c r="Z3" s="8"/>
      <c r="AA3" s="8"/>
      <c r="AB3" s="8"/>
      <c r="AC3" s="8"/>
      <c r="AD3" s="8"/>
      <c r="AE3" s="3"/>
      <c r="AF3" s="9"/>
      <c r="AG3" s="9"/>
      <c r="AH3" s="9"/>
      <c r="AI3" s="9"/>
      <c r="AJ3" s="3"/>
      <c r="AK3" s="10"/>
      <c r="AL3" s="10"/>
      <c r="AM3" s="10"/>
      <c r="AN3" s="10"/>
      <c r="AO3" s="3"/>
      <c r="AP3" s="3"/>
      <c r="AQ3" s="3"/>
    </row>
    <row r="4" spans="1:43" ht="23.1" customHeight="1">
      <c r="C4" s="165" t="s">
        <v>3</v>
      </c>
      <c r="D4" s="165"/>
      <c r="E4" s="165"/>
      <c r="F4" s="165"/>
      <c r="G4" s="165"/>
      <c r="H4" s="165"/>
      <c r="I4" s="165"/>
      <c r="J4" s="165"/>
      <c r="K4" s="165"/>
      <c r="L4" s="165"/>
      <c r="M4" s="165"/>
      <c r="N4" s="165"/>
      <c r="O4" s="165"/>
      <c r="P4" s="165"/>
      <c r="Q4" s="165"/>
      <c r="R4" s="11"/>
      <c r="S4" s="11"/>
      <c r="T4" s="11"/>
      <c r="U4" s="11"/>
      <c r="V4" s="12"/>
      <c r="W4" s="12"/>
      <c r="Y4" s="11"/>
      <c r="Z4" s="12"/>
      <c r="AA4" s="12"/>
      <c r="AB4" s="12"/>
      <c r="AC4" s="12"/>
      <c r="AE4" s="13"/>
      <c r="AF4" s="13"/>
      <c r="AG4" s="13"/>
      <c r="AH4" s="13"/>
      <c r="AI4" s="13"/>
      <c r="AJ4" s="13"/>
      <c r="AK4" s="13"/>
      <c r="AL4" s="13"/>
      <c r="AM4" s="13"/>
      <c r="AN4" s="13"/>
      <c r="AO4" s="13"/>
    </row>
    <row r="5" spans="1:43" ht="6" customHeight="1">
      <c r="B5" s="14"/>
      <c r="C5" s="14"/>
      <c r="D5" s="14"/>
      <c r="E5" s="14"/>
      <c r="F5" s="14"/>
      <c r="G5" s="14"/>
      <c r="H5" s="14"/>
      <c r="I5" s="11"/>
      <c r="J5" s="14"/>
      <c r="K5" s="14"/>
      <c r="L5" s="14"/>
      <c r="M5" s="14"/>
      <c r="N5" s="14"/>
      <c r="O5" s="14"/>
      <c r="P5" s="14"/>
      <c r="Q5" s="11"/>
      <c r="R5" s="11"/>
      <c r="S5" s="11"/>
      <c r="T5" s="15"/>
      <c r="U5" s="15"/>
      <c r="V5" s="16"/>
      <c r="W5" s="16"/>
      <c r="Y5" s="15"/>
      <c r="Z5" s="16"/>
      <c r="AA5" s="16"/>
      <c r="AC5" s="16"/>
      <c r="AE5" s="13"/>
      <c r="AF5" s="13"/>
      <c r="AG5" s="13"/>
      <c r="AH5" s="13"/>
      <c r="AI5" s="13"/>
      <c r="AJ5" s="13"/>
      <c r="AK5" s="13"/>
      <c r="AL5" s="13"/>
      <c r="AM5" s="13"/>
      <c r="AN5" s="13"/>
      <c r="AO5" s="13"/>
    </row>
    <row r="6" spans="1:43" ht="22.5" customHeight="1" thickBot="1">
      <c r="B6" s="17"/>
      <c r="C6" s="18" t="s">
        <v>4</v>
      </c>
      <c r="V6" s="12"/>
      <c r="W6" s="12"/>
      <c r="Z6" s="12"/>
      <c r="AA6" s="12"/>
      <c r="AB6" s="12"/>
      <c r="AC6" s="12"/>
      <c r="AE6" s="13"/>
      <c r="AF6" s="13"/>
      <c r="AG6" s="13"/>
      <c r="AH6" s="13"/>
      <c r="AI6" s="13"/>
      <c r="AJ6" s="13"/>
      <c r="AK6" s="13"/>
      <c r="AL6" s="13"/>
      <c r="AM6" s="13"/>
      <c r="AN6" s="13"/>
      <c r="AO6" s="13"/>
    </row>
    <row r="7" spans="1:43" ht="15" customHeight="1" thickTop="1" thickBot="1">
      <c r="A7" s="109" t="s">
        <v>5</v>
      </c>
      <c r="B7" s="109"/>
      <c r="C7" s="19"/>
      <c r="D7" s="20" t="s">
        <v>6</v>
      </c>
      <c r="E7" s="110"/>
      <c r="F7" s="110"/>
      <c r="G7" s="110"/>
      <c r="H7" s="20" t="s">
        <v>7</v>
      </c>
      <c r="I7" s="111"/>
      <c r="J7" s="111"/>
      <c r="K7" s="111"/>
      <c r="L7" s="21" t="s">
        <v>8</v>
      </c>
      <c r="S7" s="22" t="s">
        <v>9</v>
      </c>
      <c r="T7" s="22"/>
      <c r="U7" s="22"/>
      <c r="V7" s="22"/>
    </row>
    <row r="8" spans="1:43" ht="15" customHeight="1" thickTop="1">
      <c r="B8" s="23"/>
      <c r="S8" s="118" t="s">
        <v>10</v>
      </c>
      <c r="T8" s="119"/>
      <c r="U8" s="119"/>
      <c r="V8" s="119"/>
      <c r="W8" s="119"/>
      <c r="X8" s="119"/>
      <c r="Y8" s="119"/>
      <c r="Z8" s="119"/>
      <c r="AA8" s="119"/>
      <c r="AB8" s="119"/>
      <c r="AC8" s="120"/>
      <c r="AD8" s="124" t="s">
        <v>11</v>
      </c>
      <c r="AE8" s="119"/>
      <c r="AF8" s="119"/>
      <c r="AG8" s="119"/>
      <c r="AH8" s="119"/>
      <c r="AI8" s="119"/>
      <c r="AJ8" s="119"/>
      <c r="AK8" s="119"/>
      <c r="AL8" s="119"/>
      <c r="AM8" s="119"/>
      <c r="AN8" s="125"/>
      <c r="AO8" s="24"/>
    </row>
    <row r="9" spans="1:43" ht="15" customHeight="1" thickBot="1">
      <c r="B9" s="23"/>
      <c r="C9" s="22"/>
      <c r="D9" s="22"/>
      <c r="E9" s="22"/>
      <c r="J9" s="22"/>
      <c r="K9" s="22"/>
      <c r="S9" s="121"/>
      <c r="T9" s="122"/>
      <c r="U9" s="122"/>
      <c r="V9" s="122"/>
      <c r="W9" s="122"/>
      <c r="X9" s="122"/>
      <c r="Y9" s="122"/>
      <c r="Z9" s="122"/>
      <c r="AA9" s="122"/>
      <c r="AB9" s="122"/>
      <c r="AC9" s="123"/>
      <c r="AD9" s="126"/>
      <c r="AE9" s="122"/>
      <c r="AF9" s="122"/>
      <c r="AG9" s="122"/>
      <c r="AH9" s="122"/>
      <c r="AI9" s="122"/>
      <c r="AJ9" s="122"/>
      <c r="AK9" s="122"/>
      <c r="AL9" s="122"/>
      <c r="AM9" s="122"/>
      <c r="AN9" s="127"/>
      <c r="AO9" s="24"/>
      <c r="AP9" s="17"/>
    </row>
    <row r="10" spans="1:43" ht="15" customHeight="1" thickTop="1">
      <c r="B10" s="17"/>
      <c r="C10" s="128" t="s">
        <v>12</v>
      </c>
      <c r="D10" s="130"/>
      <c r="E10" s="131"/>
      <c r="F10" s="131"/>
      <c r="G10" s="131"/>
      <c r="H10" s="131"/>
      <c r="I10" s="131"/>
      <c r="J10" s="131"/>
      <c r="K10" s="131"/>
      <c r="L10" s="131"/>
      <c r="M10" s="131"/>
      <c r="N10" s="131"/>
      <c r="O10" s="131"/>
      <c r="P10" s="131"/>
      <c r="Q10" s="132"/>
      <c r="S10" s="136" t="s">
        <v>13</v>
      </c>
      <c r="T10" s="137"/>
      <c r="U10" s="137"/>
      <c r="V10" s="137"/>
      <c r="W10" s="137"/>
      <c r="X10" s="138"/>
      <c r="Y10" s="142"/>
      <c r="Z10" s="143"/>
      <c r="AA10" s="143"/>
      <c r="AB10" s="143"/>
      <c r="AC10" s="144"/>
      <c r="AD10" s="148" t="s">
        <v>14</v>
      </c>
      <c r="AE10" s="149"/>
      <c r="AF10" s="149"/>
      <c r="AG10" s="149"/>
      <c r="AH10" s="149"/>
      <c r="AI10" s="150"/>
      <c r="AJ10" s="154">
        <f>ROUNDUP(AJ40/1.1,0)</f>
        <v>0</v>
      </c>
      <c r="AK10" s="155"/>
      <c r="AL10" s="155"/>
      <c r="AM10" s="155"/>
      <c r="AN10" s="156"/>
      <c r="AO10" s="26"/>
      <c r="AP10" s="27"/>
      <c r="AQ10" s="28"/>
    </row>
    <row r="11" spans="1:43" ht="15" customHeight="1" thickBot="1">
      <c r="B11" s="23"/>
      <c r="C11" s="129"/>
      <c r="D11" s="133"/>
      <c r="E11" s="134"/>
      <c r="F11" s="134"/>
      <c r="G11" s="134"/>
      <c r="H11" s="134"/>
      <c r="I11" s="134"/>
      <c r="J11" s="134"/>
      <c r="K11" s="134"/>
      <c r="L11" s="134"/>
      <c r="M11" s="134"/>
      <c r="N11" s="134"/>
      <c r="O11" s="134"/>
      <c r="P11" s="134"/>
      <c r="Q11" s="135"/>
      <c r="S11" s="139"/>
      <c r="T11" s="140"/>
      <c r="U11" s="140"/>
      <c r="V11" s="140"/>
      <c r="W11" s="140"/>
      <c r="X11" s="141"/>
      <c r="Y11" s="145"/>
      <c r="Z11" s="146"/>
      <c r="AA11" s="146"/>
      <c r="AB11" s="146"/>
      <c r="AC11" s="147"/>
      <c r="AD11" s="151"/>
      <c r="AE11" s="152"/>
      <c r="AF11" s="152"/>
      <c r="AG11" s="152"/>
      <c r="AH11" s="152"/>
      <c r="AI11" s="153"/>
      <c r="AJ11" s="157"/>
      <c r="AK11" s="158"/>
      <c r="AL11" s="158"/>
      <c r="AM11" s="158"/>
      <c r="AN11" s="159"/>
      <c r="AO11" s="26"/>
      <c r="AP11" s="27"/>
    </row>
    <row r="12" spans="1:43" ht="15" customHeight="1" thickTop="1" thickBot="1">
      <c r="B12" s="23"/>
      <c r="C12" s="17"/>
      <c r="D12" s="29"/>
      <c r="E12" s="29"/>
      <c r="F12" s="29"/>
      <c r="G12" s="29"/>
      <c r="H12" s="29"/>
      <c r="I12" s="29"/>
      <c r="J12" s="29"/>
      <c r="K12" s="29"/>
      <c r="L12" s="29"/>
      <c r="M12" s="29"/>
      <c r="N12" s="29"/>
      <c r="O12" s="29"/>
      <c r="P12" s="29"/>
      <c r="Q12" s="29"/>
      <c r="S12" s="166" t="s">
        <v>15</v>
      </c>
      <c r="T12" s="167"/>
      <c r="U12" s="167"/>
      <c r="V12" s="167"/>
      <c r="W12" s="30" t="s">
        <v>16</v>
      </c>
      <c r="X12" s="31"/>
      <c r="Y12" s="170">
        <f>ROUNDDOWN(Y10*W13/100,0)</f>
        <v>0</v>
      </c>
      <c r="Z12" s="171"/>
      <c r="AA12" s="171"/>
      <c r="AB12" s="171"/>
      <c r="AC12" s="172"/>
      <c r="AD12" s="148" t="s">
        <v>17</v>
      </c>
      <c r="AE12" s="149"/>
      <c r="AF12" s="149"/>
      <c r="AG12" s="149"/>
      <c r="AH12" s="149"/>
      <c r="AI12" s="150"/>
      <c r="AJ12" s="176"/>
      <c r="AK12" s="177"/>
      <c r="AL12" s="177"/>
      <c r="AM12" s="177"/>
      <c r="AN12" s="178"/>
      <c r="AO12" s="26"/>
      <c r="AP12" s="27"/>
    </row>
    <row r="13" spans="1:43" ht="15" customHeight="1" thickTop="1">
      <c r="A13" s="14"/>
      <c r="B13" s="23"/>
      <c r="C13" s="128" t="s">
        <v>18</v>
      </c>
      <c r="D13" s="130"/>
      <c r="E13" s="131"/>
      <c r="F13" s="131"/>
      <c r="G13" s="131"/>
      <c r="H13" s="131"/>
      <c r="I13" s="131"/>
      <c r="J13" s="131"/>
      <c r="K13" s="131"/>
      <c r="L13" s="131"/>
      <c r="M13" s="131"/>
      <c r="N13" s="131"/>
      <c r="O13" s="131"/>
      <c r="P13" s="131"/>
      <c r="Q13" s="132"/>
      <c r="S13" s="168"/>
      <c r="T13" s="169"/>
      <c r="U13" s="169"/>
      <c r="V13" s="169"/>
      <c r="W13" s="25">
        <v>10</v>
      </c>
      <c r="X13" s="33" t="s">
        <v>19</v>
      </c>
      <c r="Y13" s="173"/>
      <c r="Z13" s="174"/>
      <c r="AA13" s="174"/>
      <c r="AB13" s="174"/>
      <c r="AC13" s="175"/>
      <c r="AD13" s="151"/>
      <c r="AE13" s="152"/>
      <c r="AF13" s="152"/>
      <c r="AG13" s="152"/>
      <c r="AH13" s="152"/>
      <c r="AI13" s="153"/>
      <c r="AJ13" s="179"/>
      <c r="AK13" s="180"/>
      <c r="AL13" s="180"/>
      <c r="AM13" s="180"/>
      <c r="AN13" s="181"/>
      <c r="AO13" s="26"/>
      <c r="AP13" s="27"/>
    </row>
    <row r="14" spans="1:43" ht="15" customHeight="1" thickBot="1">
      <c r="A14" s="34"/>
      <c r="B14" s="23"/>
      <c r="C14" s="129"/>
      <c r="D14" s="133"/>
      <c r="E14" s="134"/>
      <c r="F14" s="134"/>
      <c r="G14" s="134"/>
      <c r="H14" s="134"/>
      <c r="I14" s="134"/>
      <c r="J14" s="134"/>
      <c r="K14" s="134"/>
      <c r="L14" s="134"/>
      <c r="M14" s="134"/>
      <c r="N14" s="134"/>
      <c r="O14" s="134"/>
      <c r="P14" s="134"/>
      <c r="Q14" s="135"/>
      <c r="S14" s="182" t="s">
        <v>20</v>
      </c>
      <c r="T14" s="183"/>
      <c r="U14" s="183"/>
      <c r="V14" s="183"/>
      <c r="W14" s="183"/>
      <c r="X14" s="184"/>
      <c r="Y14" s="188">
        <f>SUM(Y10:AC13)</f>
        <v>0</v>
      </c>
      <c r="Z14" s="171"/>
      <c r="AA14" s="171"/>
      <c r="AB14" s="171"/>
      <c r="AC14" s="172"/>
      <c r="AD14" s="148" t="s">
        <v>21</v>
      </c>
      <c r="AE14" s="149"/>
      <c r="AF14" s="149"/>
      <c r="AG14" s="149"/>
      <c r="AH14" s="149"/>
      <c r="AI14" s="150"/>
      <c r="AJ14" s="189">
        <f>SUM(AJ10:AN13)</f>
        <v>0</v>
      </c>
      <c r="AK14" s="171"/>
      <c r="AL14" s="171"/>
      <c r="AM14" s="171"/>
      <c r="AN14" s="190"/>
      <c r="AO14" s="26"/>
      <c r="AP14" s="27"/>
    </row>
    <row r="15" spans="1:43" ht="15" customHeight="1" thickTop="1">
      <c r="A15" s="34"/>
      <c r="B15" s="23"/>
      <c r="C15" s="17"/>
      <c r="D15" s="94"/>
      <c r="E15" s="94"/>
      <c r="F15" s="94"/>
      <c r="G15" s="94"/>
      <c r="H15" s="94"/>
      <c r="I15" s="94"/>
      <c r="J15" s="94"/>
      <c r="K15" s="94"/>
      <c r="L15" s="94"/>
      <c r="M15" s="94"/>
      <c r="N15" s="94"/>
      <c r="O15" s="94"/>
      <c r="P15" s="94"/>
      <c r="Q15" s="94"/>
      <c r="S15" s="185"/>
      <c r="T15" s="186"/>
      <c r="U15" s="186"/>
      <c r="V15" s="186"/>
      <c r="W15" s="186"/>
      <c r="X15" s="187"/>
      <c r="Y15" s="173"/>
      <c r="Z15" s="174"/>
      <c r="AA15" s="174"/>
      <c r="AB15" s="174"/>
      <c r="AC15" s="175"/>
      <c r="AD15" s="151"/>
      <c r="AE15" s="152"/>
      <c r="AF15" s="152"/>
      <c r="AG15" s="152"/>
      <c r="AH15" s="152"/>
      <c r="AI15" s="153"/>
      <c r="AJ15" s="173"/>
      <c r="AK15" s="174"/>
      <c r="AL15" s="174"/>
      <c r="AM15" s="174"/>
      <c r="AN15" s="191"/>
      <c r="AO15" s="26"/>
      <c r="AP15" s="27"/>
    </row>
    <row r="16" spans="1:43" ht="15" customHeight="1">
      <c r="A16" s="34"/>
      <c r="B16" s="23"/>
      <c r="C16" s="17"/>
      <c r="D16" s="94"/>
      <c r="E16" s="94"/>
      <c r="F16" s="94"/>
      <c r="G16" s="94"/>
      <c r="H16" s="94"/>
      <c r="I16" s="94"/>
      <c r="J16" s="94"/>
      <c r="K16" s="94"/>
      <c r="L16" s="94"/>
      <c r="M16" s="94"/>
      <c r="N16" s="94"/>
      <c r="O16" s="94"/>
      <c r="P16" s="94"/>
      <c r="Q16" s="94"/>
      <c r="S16" s="182" t="s">
        <v>22</v>
      </c>
      <c r="T16" s="183"/>
      <c r="U16" s="184"/>
      <c r="V16" s="242" t="s">
        <v>23</v>
      </c>
      <c r="W16" s="243"/>
      <c r="X16" s="244"/>
      <c r="Y16" s="176"/>
      <c r="Z16" s="177"/>
      <c r="AA16" s="177"/>
      <c r="AB16" s="177"/>
      <c r="AC16" s="248"/>
      <c r="AD16" s="148" t="s">
        <v>24</v>
      </c>
      <c r="AE16" s="149"/>
      <c r="AF16" s="149"/>
      <c r="AG16" s="149"/>
      <c r="AH16" s="149"/>
      <c r="AI16" s="150"/>
      <c r="AJ16" s="189">
        <f>AJ12</f>
        <v>0</v>
      </c>
      <c r="AK16" s="171"/>
      <c r="AL16" s="171"/>
      <c r="AM16" s="171"/>
      <c r="AN16" s="190"/>
      <c r="AO16" s="26"/>
      <c r="AP16" s="27"/>
    </row>
    <row r="17" spans="1:42" ht="15" customHeight="1">
      <c r="A17" s="34"/>
      <c r="B17" s="23"/>
      <c r="C17" s="17"/>
      <c r="D17" s="94"/>
      <c r="E17" s="94"/>
      <c r="F17" s="94"/>
      <c r="G17" s="94"/>
      <c r="H17" s="94"/>
      <c r="I17" s="94"/>
      <c r="J17" s="94"/>
      <c r="K17" s="94"/>
      <c r="L17" s="94"/>
      <c r="M17" s="94"/>
      <c r="N17" s="94"/>
      <c r="O17" s="94"/>
      <c r="P17" s="94"/>
      <c r="Q17" s="94"/>
      <c r="S17" s="236"/>
      <c r="T17" s="237"/>
      <c r="U17" s="238"/>
      <c r="V17" s="245"/>
      <c r="W17" s="246"/>
      <c r="X17" s="247"/>
      <c r="Y17" s="179"/>
      <c r="Z17" s="180"/>
      <c r="AA17" s="180"/>
      <c r="AB17" s="180"/>
      <c r="AC17" s="249"/>
      <c r="AD17" s="151"/>
      <c r="AE17" s="152"/>
      <c r="AF17" s="152"/>
      <c r="AG17" s="152"/>
      <c r="AH17" s="152"/>
      <c r="AI17" s="153"/>
      <c r="AJ17" s="173"/>
      <c r="AK17" s="174"/>
      <c r="AL17" s="174"/>
      <c r="AM17" s="174"/>
      <c r="AN17" s="191"/>
      <c r="AO17" s="26"/>
      <c r="AP17" s="27"/>
    </row>
    <row r="18" spans="1:42" ht="15" customHeight="1" thickBot="1">
      <c r="A18" s="34"/>
      <c r="S18" s="236"/>
      <c r="T18" s="237"/>
      <c r="U18" s="238"/>
      <c r="V18" s="242" t="s">
        <v>25</v>
      </c>
      <c r="W18" s="243"/>
      <c r="X18" s="244"/>
      <c r="Y18" s="176"/>
      <c r="Z18" s="177"/>
      <c r="AA18" s="177"/>
      <c r="AB18" s="177"/>
      <c r="AC18" s="248"/>
      <c r="AD18" s="250" t="s">
        <v>26</v>
      </c>
      <c r="AE18" s="167"/>
      <c r="AF18" s="167"/>
      <c r="AG18" s="167"/>
      <c r="AH18" s="30" t="s">
        <v>16</v>
      </c>
      <c r="AI18" s="31"/>
      <c r="AJ18" s="226">
        <f>ROUNDDOWN(AJ16*AH19/100,0)</f>
        <v>0</v>
      </c>
      <c r="AK18" s="171"/>
      <c r="AL18" s="171"/>
      <c r="AM18" s="171"/>
      <c r="AN18" s="190"/>
      <c r="AO18" s="26"/>
    </row>
    <row r="19" spans="1:42" ht="16.5" customHeight="1" thickTop="1" thickBot="1">
      <c r="A19" s="34"/>
      <c r="C19" s="36" t="s">
        <v>27</v>
      </c>
      <c r="D19" s="37" t="s">
        <v>28</v>
      </c>
      <c r="E19" s="104"/>
      <c r="F19" s="104"/>
      <c r="G19" s="104"/>
      <c r="H19" s="104"/>
      <c r="I19" s="104"/>
      <c r="J19" s="104"/>
      <c r="K19" s="104"/>
      <c r="L19" s="104"/>
      <c r="M19" s="104"/>
      <c r="N19" s="104"/>
      <c r="O19" s="104"/>
      <c r="P19" s="104"/>
      <c r="Q19" s="105"/>
      <c r="S19" s="236"/>
      <c r="T19" s="237"/>
      <c r="U19" s="238"/>
      <c r="V19" s="245"/>
      <c r="W19" s="246"/>
      <c r="X19" s="247"/>
      <c r="Y19" s="179"/>
      <c r="Z19" s="180"/>
      <c r="AA19" s="180"/>
      <c r="AB19" s="180"/>
      <c r="AC19" s="249"/>
      <c r="AD19" s="251"/>
      <c r="AE19" s="252"/>
      <c r="AF19" s="252"/>
      <c r="AG19" s="252"/>
      <c r="AH19" s="40">
        <v>10</v>
      </c>
      <c r="AI19" s="41" t="s">
        <v>19</v>
      </c>
      <c r="AJ19" s="253"/>
      <c r="AK19" s="254"/>
      <c r="AL19" s="254"/>
      <c r="AM19" s="254"/>
      <c r="AN19" s="255"/>
      <c r="AO19" s="26"/>
    </row>
    <row r="20" spans="1:42" ht="15" customHeight="1" thickTop="1">
      <c r="A20" s="42"/>
      <c r="C20" s="192" t="s">
        <v>29</v>
      </c>
      <c r="D20" s="43" t="s">
        <v>30</v>
      </c>
      <c r="E20" s="194"/>
      <c r="F20" s="195"/>
      <c r="G20" s="195"/>
      <c r="H20" s="195"/>
      <c r="I20" s="195"/>
      <c r="J20" s="195"/>
      <c r="K20" s="195"/>
      <c r="L20" s="195"/>
      <c r="M20" s="195"/>
      <c r="N20" s="195"/>
      <c r="O20" s="195"/>
      <c r="P20" s="195"/>
      <c r="Q20" s="196"/>
      <c r="S20" s="236"/>
      <c r="T20" s="237"/>
      <c r="U20" s="238"/>
      <c r="V20" s="197" t="s">
        <v>31</v>
      </c>
      <c r="W20" s="198"/>
      <c r="X20" s="199"/>
      <c r="Y20" s="176"/>
      <c r="Z20" s="177"/>
      <c r="AA20" s="177"/>
      <c r="AB20" s="177"/>
      <c r="AC20" s="203"/>
      <c r="AD20" s="205" t="s">
        <v>32</v>
      </c>
      <c r="AE20" s="206"/>
      <c r="AF20" s="206"/>
      <c r="AG20" s="206"/>
      <c r="AH20" s="206"/>
      <c r="AI20" s="207"/>
      <c r="AJ20" s="211">
        <f>AJ16+AJ18</f>
        <v>0</v>
      </c>
      <c r="AK20" s="212"/>
      <c r="AL20" s="212"/>
      <c r="AM20" s="212"/>
      <c r="AN20" s="213"/>
      <c r="AO20" s="44"/>
    </row>
    <row r="21" spans="1:42" ht="15" customHeight="1" thickBot="1">
      <c r="A21" s="34"/>
      <c r="C21" s="192"/>
      <c r="D21" s="217"/>
      <c r="E21" s="218"/>
      <c r="F21" s="218"/>
      <c r="G21" s="218"/>
      <c r="H21" s="218"/>
      <c r="I21" s="218"/>
      <c r="J21" s="218"/>
      <c r="K21" s="218"/>
      <c r="L21" s="218"/>
      <c r="M21" s="218"/>
      <c r="N21" s="218"/>
      <c r="O21" s="218"/>
      <c r="P21" s="218"/>
      <c r="Q21" s="219"/>
      <c r="S21" s="236"/>
      <c r="T21" s="237"/>
      <c r="U21" s="238"/>
      <c r="V21" s="200"/>
      <c r="W21" s="201"/>
      <c r="X21" s="202"/>
      <c r="Y21" s="179"/>
      <c r="Z21" s="180"/>
      <c r="AA21" s="180"/>
      <c r="AB21" s="180"/>
      <c r="AC21" s="204"/>
      <c r="AD21" s="208"/>
      <c r="AE21" s="209"/>
      <c r="AF21" s="209"/>
      <c r="AG21" s="209"/>
      <c r="AH21" s="209"/>
      <c r="AI21" s="210"/>
      <c r="AJ21" s="214"/>
      <c r="AK21" s="215"/>
      <c r="AL21" s="215"/>
      <c r="AM21" s="215"/>
      <c r="AN21" s="216"/>
      <c r="AO21" s="44"/>
    </row>
    <row r="22" spans="1:42" ht="15" customHeight="1" thickTop="1">
      <c r="A22" s="34"/>
      <c r="C22" s="193"/>
      <c r="D22" s="220"/>
      <c r="E22" s="221"/>
      <c r="F22" s="221"/>
      <c r="G22" s="221"/>
      <c r="H22" s="221"/>
      <c r="I22" s="221"/>
      <c r="J22" s="221"/>
      <c r="K22" s="221"/>
      <c r="L22" s="221"/>
      <c r="M22" s="221"/>
      <c r="N22" s="221"/>
      <c r="O22" s="221"/>
      <c r="P22" s="221"/>
      <c r="Q22" s="222"/>
      <c r="S22" s="236"/>
      <c r="T22" s="237"/>
      <c r="U22" s="238"/>
      <c r="V22" s="197" t="s">
        <v>33</v>
      </c>
      <c r="W22" s="198"/>
      <c r="X22" s="199"/>
      <c r="Y22" s="226">
        <f>SUM(Y16:AC21)</f>
        <v>0</v>
      </c>
      <c r="Z22" s="171"/>
      <c r="AA22" s="171"/>
      <c r="AB22" s="171"/>
      <c r="AC22" s="172"/>
      <c r="AD22" s="230" t="s">
        <v>34</v>
      </c>
      <c r="AE22" s="231"/>
      <c r="AF22" s="231"/>
      <c r="AG22" s="231"/>
      <c r="AH22" s="231"/>
      <c r="AI22" s="232"/>
      <c r="AJ22" s="256">
        <f>Y14-AJ40-AJ20</f>
        <v>0</v>
      </c>
      <c r="AK22" s="257"/>
      <c r="AL22" s="257"/>
      <c r="AM22" s="257"/>
      <c r="AN22" s="258"/>
      <c r="AO22" s="45"/>
    </row>
    <row r="23" spans="1:42" ht="15" customHeight="1" thickBot="1">
      <c r="A23" s="34"/>
      <c r="C23" s="266" t="s">
        <v>35</v>
      </c>
      <c r="D23" s="267"/>
      <c r="E23" s="268"/>
      <c r="F23" s="268"/>
      <c r="G23" s="268"/>
      <c r="H23" s="268"/>
      <c r="I23" s="268"/>
      <c r="J23" s="268"/>
      <c r="K23" s="268"/>
      <c r="L23" s="268"/>
      <c r="M23" s="268"/>
      <c r="N23" s="268"/>
      <c r="O23" s="268"/>
      <c r="P23" s="268"/>
      <c r="Q23" s="269"/>
      <c r="R23" s="46"/>
      <c r="S23" s="239"/>
      <c r="T23" s="240"/>
      <c r="U23" s="241"/>
      <c r="V23" s="223"/>
      <c r="W23" s="224"/>
      <c r="X23" s="225"/>
      <c r="Y23" s="227"/>
      <c r="Z23" s="228"/>
      <c r="AA23" s="228"/>
      <c r="AB23" s="228"/>
      <c r="AC23" s="229"/>
      <c r="AD23" s="233"/>
      <c r="AE23" s="234"/>
      <c r="AF23" s="234"/>
      <c r="AG23" s="234"/>
      <c r="AH23" s="234"/>
      <c r="AI23" s="235"/>
      <c r="AJ23" s="227"/>
      <c r="AK23" s="228"/>
      <c r="AL23" s="228"/>
      <c r="AM23" s="228"/>
      <c r="AN23" s="259"/>
      <c r="AO23" s="45"/>
      <c r="AP23" s="27"/>
    </row>
    <row r="24" spans="1:42" ht="17.25" customHeight="1" thickTop="1">
      <c r="A24" s="34"/>
      <c r="C24" s="193"/>
      <c r="D24" s="220"/>
      <c r="E24" s="221"/>
      <c r="F24" s="221"/>
      <c r="G24" s="221"/>
      <c r="H24" s="221"/>
      <c r="I24" s="221"/>
      <c r="J24" s="221"/>
      <c r="K24" s="221"/>
      <c r="L24" s="221"/>
      <c r="M24" s="221"/>
      <c r="N24" s="221"/>
      <c r="O24" s="221"/>
      <c r="P24" s="221"/>
      <c r="Q24" s="222"/>
      <c r="S24" s="270" t="s">
        <v>36</v>
      </c>
      <c r="T24" s="271"/>
      <c r="U24" s="271"/>
      <c r="V24" s="271"/>
      <c r="W24" s="271"/>
      <c r="X24" s="272"/>
      <c r="Y24" s="273" t="s">
        <v>37</v>
      </c>
      <c r="Z24" s="274"/>
      <c r="AA24" s="274"/>
      <c r="AB24" s="274"/>
      <c r="AC24" s="275"/>
      <c r="AD24" s="276" t="s">
        <v>38</v>
      </c>
      <c r="AE24" s="277"/>
      <c r="AF24" s="277"/>
      <c r="AG24" s="277"/>
      <c r="AH24" s="277"/>
      <c r="AI24" s="278"/>
      <c r="AJ24" s="279" t="s">
        <v>39</v>
      </c>
      <c r="AK24" s="280"/>
      <c r="AL24" s="280"/>
      <c r="AM24" s="280"/>
      <c r="AN24" s="281"/>
      <c r="AO24" s="47"/>
      <c r="AP24" s="27"/>
    </row>
    <row r="25" spans="1:42" ht="15" customHeight="1">
      <c r="C25" s="48" t="s">
        <v>40</v>
      </c>
      <c r="D25" s="291"/>
      <c r="E25" s="292"/>
      <c r="F25" s="292"/>
      <c r="G25" s="292"/>
      <c r="H25" s="292"/>
      <c r="I25" s="292"/>
      <c r="J25" s="292"/>
      <c r="K25" s="292"/>
      <c r="L25" s="292"/>
      <c r="M25" s="292"/>
      <c r="N25" s="292"/>
      <c r="O25" s="292"/>
      <c r="P25" s="292"/>
      <c r="Q25" s="293"/>
      <c r="S25" s="294">
        <f>AD25+AJ25</f>
        <v>0</v>
      </c>
      <c r="T25" s="295"/>
      <c r="U25" s="295"/>
      <c r="V25" s="295"/>
      <c r="W25" s="295"/>
      <c r="X25" s="296"/>
      <c r="Y25" s="303">
        <v>10</v>
      </c>
      <c r="Z25" s="304"/>
      <c r="AA25" s="304"/>
      <c r="AB25" s="307" t="s">
        <v>19</v>
      </c>
      <c r="AC25" s="308"/>
      <c r="AD25" s="260">
        <f>AJ16</f>
        <v>0</v>
      </c>
      <c r="AE25" s="261"/>
      <c r="AF25" s="261"/>
      <c r="AG25" s="261"/>
      <c r="AH25" s="261"/>
      <c r="AI25" s="262"/>
      <c r="AJ25" s="188">
        <f>AJ18</f>
        <v>0</v>
      </c>
      <c r="AK25" s="171"/>
      <c r="AL25" s="171"/>
      <c r="AM25" s="171"/>
      <c r="AN25" s="190"/>
      <c r="AO25" s="45"/>
      <c r="AP25" s="27"/>
    </row>
    <row r="26" spans="1:42" ht="15" customHeight="1" thickBot="1">
      <c r="C26" s="48" t="s">
        <v>41</v>
      </c>
      <c r="D26" s="194"/>
      <c r="E26" s="195"/>
      <c r="F26" s="195"/>
      <c r="G26" s="195"/>
      <c r="H26" s="195"/>
      <c r="I26" s="195"/>
      <c r="J26" s="195"/>
      <c r="K26" s="195"/>
      <c r="L26" s="195"/>
      <c r="M26" s="195"/>
      <c r="N26" s="195"/>
      <c r="O26" s="195"/>
      <c r="P26" s="195"/>
      <c r="Q26" s="196"/>
      <c r="R26" s="49"/>
      <c r="S26" s="297"/>
      <c r="T26" s="298"/>
      <c r="U26" s="298"/>
      <c r="V26" s="298"/>
      <c r="W26" s="298"/>
      <c r="X26" s="299"/>
      <c r="Y26" s="305"/>
      <c r="Z26" s="306"/>
      <c r="AA26" s="306"/>
      <c r="AB26" s="309"/>
      <c r="AC26" s="310"/>
      <c r="AD26" s="263"/>
      <c r="AE26" s="264"/>
      <c r="AF26" s="264"/>
      <c r="AG26" s="264"/>
      <c r="AH26" s="264"/>
      <c r="AI26" s="265"/>
      <c r="AJ26" s="227"/>
      <c r="AK26" s="228"/>
      <c r="AL26" s="228"/>
      <c r="AM26" s="228"/>
      <c r="AN26" s="259"/>
      <c r="AO26" s="45"/>
      <c r="AP26" s="27"/>
    </row>
    <row r="27" spans="1:42" ht="15" customHeight="1" thickTop="1" thickBot="1">
      <c r="C27" s="50" t="s">
        <v>42</v>
      </c>
      <c r="D27" s="282"/>
      <c r="E27" s="283"/>
      <c r="F27" s="283"/>
      <c r="G27" s="283"/>
      <c r="H27" s="283"/>
      <c r="I27" s="283"/>
      <c r="J27" s="283"/>
      <c r="K27" s="283"/>
      <c r="L27" s="283"/>
      <c r="M27" s="283"/>
      <c r="N27" s="283"/>
      <c r="O27" s="283"/>
      <c r="P27" s="283"/>
      <c r="Q27" s="284"/>
      <c r="R27" s="17"/>
      <c r="S27" s="17"/>
      <c r="AP27" s="27"/>
    </row>
    <row r="28" spans="1:42" ht="17.25" customHeight="1" thickTop="1">
      <c r="C28" s="285" t="s">
        <v>43</v>
      </c>
      <c r="D28" s="287"/>
      <c r="E28" s="288"/>
      <c r="F28" s="288"/>
      <c r="G28" s="288"/>
      <c r="H28" s="289" t="s">
        <v>44</v>
      </c>
      <c r="I28" s="289"/>
      <c r="J28" s="288"/>
      <c r="K28" s="288"/>
      <c r="L28" s="288"/>
      <c r="M28" s="289" t="s">
        <v>45</v>
      </c>
      <c r="N28" s="289"/>
      <c r="O28" s="107"/>
      <c r="P28" s="290" t="s">
        <v>46</v>
      </c>
      <c r="Q28" s="290"/>
      <c r="R28" s="51"/>
      <c r="T28" s="300" t="s">
        <v>47</v>
      </c>
      <c r="U28" s="301"/>
      <c r="V28" s="301"/>
      <c r="W28" s="301"/>
      <c r="X28" s="301"/>
      <c r="Y28" s="301"/>
      <c r="Z28" s="301"/>
      <c r="AA28" s="301"/>
      <c r="AB28" s="301"/>
      <c r="AC28" s="302"/>
      <c r="AD28" s="118" t="s">
        <v>48</v>
      </c>
      <c r="AE28" s="119"/>
      <c r="AF28" s="119"/>
      <c r="AG28" s="119"/>
      <c r="AH28" s="119"/>
      <c r="AI28" s="119"/>
      <c r="AJ28" s="119"/>
      <c r="AK28" s="119"/>
      <c r="AL28" s="119"/>
      <c r="AM28" s="119"/>
      <c r="AN28" s="125"/>
      <c r="AO28" s="27"/>
    </row>
    <row r="29" spans="1:42" ht="15" customHeight="1">
      <c r="C29" s="192"/>
      <c r="D29" s="52"/>
      <c r="E29" s="53" t="s">
        <v>49</v>
      </c>
      <c r="F29" s="54"/>
      <c r="G29" s="311" t="str">
        <f>PHONETIC(G30:R31)</f>
        <v/>
      </c>
      <c r="H29" s="312"/>
      <c r="I29" s="312"/>
      <c r="J29" s="312"/>
      <c r="K29" s="312"/>
      <c r="L29" s="312"/>
      <c r="M29" s="312"/>
      <c r="N29" s="312"/>
      <c r="O29" s="312"/>
      <c r="P29" s="312"/>
      <c r="Q29" s="312"/>
      <c r="R29" s="313"/>
      <c r="T29" s="314" t="s">
        <v>50</v>
      </c>
      <c r="U29" s="315"/>
      <c r="V29" s="315"/>
      <c r="W29" s="316"/>
      <c r="X29" s="317">
        <f>ROUNDDOWN(Y18*T30,0)</f>
        <v>0</v>
      </c>
      <c r="Y29" s="318"/>
      <c r="Z29" s="318"/>
      <c r="AA29" s="318"/>
      <c r="AB29" s="318"/>
      <c r="AC29" s="319"/>
      <c r="AD29" s="121"/>
      <c r="AE29" s="122"/>
      <c r="AF29" s="122"/>
      <c r="AG29" s="122"/>
      <c r="AH29" s="122"/>
      <c r="AI29" s="122"/>
      <c r="AJ29" s="122"/>
      <c r="AK29" s="122"/>
      <c r="AL29" s="122"/>
      <c r="AM29" s="122"/>
      <c r="AN29" s="127"/>
      <c r="AO29" s="27"/>
    </row>
    <row r="30" spans="1:42" ht="15" customHeight="1" thickBot="1">
      <c r="C30" s="192"/>
      <c r="D30" s="323" t="s">
        <v>51</v>
      </c>
      <c r="E30" s="324"/>
      <c r="F30" s="325"/>
      <c r="G30" s="328"/>
      <c r="H30" s="329"/>
      <c r="I30" s="329"/>
      <c r="J30" s="329"/>
      <c r="K30" s="329"/>
      <c r="L30" s="329"/>
      <c r="M30" s="329"/>
      <c r="N30" s="329"/>
      <c r="O30" s="329"/>
      <c r="P30" s="329"/>
      <c r="Q30" s="329"/>
      <c r="R30" s="330"/>
      <c r="S30" s="55"/>
      <c r="T30" s="334"/>
      <c r="U30" s="335"/>
      <c r="V30" s="335"/>
      <c r="W30" s="335"/>
      <c r="X30" s="320"/>
      <c r="Y30" s="321"/>
      <c r="Z30" s="321"/>
      <c r="AA30" s="321"/>
      <c r="AB30" s="321"/>
      <c r="AC30" s="322"/>
      <c r="AD30" s="56" t="s">
        <v>52</v>
      </c>
      <c r="AE30" s="57"/>
      <c r="AF30" s="58" t="s">
        <v>53</v>
      </c>
      <c r="AG30" s="336"/>
      <c r="AH30" s="337"/>
      <c r="AI30" s="59" t="s">
        <v>54</v>
      </c>
      <c r="AJ30" s="338"/>
      <c r="AK30" s="339"/>
      <c r="AL30" s="339"/>
      <c r="AM30" s="339"/>
      <c r="AN30" s="340"/>
      <c r="AO30" s="27"/>
    </row>
    <row r="31" spans="1:42" ht="15" customHeight="1" thickTop="1">
      <c r="C31" s="192"/>
      <c r="D31" s="326"/>
      <c r="E31" s="327"/>
      <c r="F31" s="325"/>
      <c r="G31" s="331"/>
      <c r="H31" s="332"/>
      <c r="I31" s="332"/>
      <c r="J31" s="332"/>
      <c r="K31" s="332"/>
      <c r="L31" s="332"/>
      <c r="M31" s="332"/>
      <c r="N31" s="332"/>
      <c r="O31" s="332"/>
      <c r="P31" s="332"/>
      <c r="Q31" s="332"/>
      <c r="R31" s="333"/>
      <c r="S31" s="55"/>
      <c r="T31" s="60" t="s">
        <v>55</v>
      </c>
      <c r="U31" s="61"/>
      <c r="W31" s="62"/>
      <c r="X31" s="63"/>
      <c r="Y31" s="63"/>
      <c r="AA31" s="63"/>
      <c r="AD31" s="64" t="s">
        <v>52</v>
      </c>
      <c r="AE31" s="65"/>
      <c r="AF31" s="66" t="s">
        <v>53</v>
      </c>
      <c r="AG31" s="341"/>
      <c r="AH31" s="342"/>
      <c r="AI31" s="67" t="s">
        <v>54</v>
      </c>
      <c r="AJ31" s="343"/>
      <c r="AK31" s="344"/>
      <c r="AL31" s="344"/>
      <c r="AM31" s="344"/>
      <c r="AN31" s="345"/>
      <c r="AO31" s="27"/>
    </row>
    <row r="32" spans="1:42" ht="15" customHeight="1">
      <c r="C32" s="192"/>
      <c r="D32" s="346" t="s">
        <v>56</v>
      </c>
      <c r="E32" s="137"/>
      <c r="F32" s="138"/>
      <c r="G32" s="350"/>
      <c r="H32" s="351"/>
      <c r="I32" s="351"/>
      <c r="J32" s="351"/>
      <c r="K32" s="351"/>
      <c r="L32" s="351"/>
      <c r="M32" s="351"/>
      <c r="N32" s="351"/>
      <c r="O32" s="351"/>
      <c r="P32" s="351"/>
      <c r="Q32" s="351"/>
      <c r="R32" s="352"/>
      <c r="S32" s="68"/>
      <c r="T32" s="60" t="s">
        <v>57</v>
      </c>
      <c r="U32" s="61"/>
      <c r="X32" s="63"/>
      <c r="AD32" s="69" t="s">
        <v>52</v>
      </c>
      <c r="AE32" s="70"/>
      <c r="AF32" s="71" t="s">
        <v>53</v>
      </c>
      <c r="AG32" s="341"/>
      <c r="AH32" s="342"/>
      <c r="AI32" s="42" t="s">
        <v>58</v>
      </c>
      <c r="AJ32" s="343"/>
      <c r="AK32" s="344"/>
      <c r="AL32" s="344"/>
      <c r="AM32" s="344"/>
      <c r="AN32" s="345"/>
      <c r="AO32" s="27"/>
    </row>
    <row r="33" spans="1:43" ht="15" customHeight="1" thickBot="1">
      <c r="C33" s="286"/>
      <c r="D33" s="347"/>
      <c r="E33" s="348"/>
      <c r="F33" s="349"/>
      <c r="G33" s="353"/>
      <c r="H33" s="354"/>
      <c r="I33" s="354"/>
      <c r="J33" s="354"/>
      <c r="K33" s="354"/>
      <c r="L33" s="354"/>
      <c r="M33" s="354"/>
      <c r="N33" s="354"/>
      <c r="O33" s="354"/>
      <c r="P33" s="354"/>
      <c r="Q33" s="354"/>
      <c r="R33" s="355"/>
      <c r="S33" s="68"/>
      <c r="T33" s="60" t="s">
        <v>59</v>
      </c>
      <c r="U33" s="61"/>
      <c r="X33" s="63"/>
      <c r="AD33" s="64" t="s">
        <v>52</v>
      </c>
      <c r="AE33" s="65"/>
      <c r="AF33" s="66" t="s">
        <v>53</v>
      </c>
      <c r="AG33" s="341"/>
      <c r="AH33" s="342"/>
      <c r="AI33" s="67" t="s">
        <v>58</v>
      </c>
      <c r="AJ33" s="343"/>
      <c r="AK33" s="344"/>
      <c r="AL33" s="344"/>
      <c r="AM33" s="344"/>
      <c r="AN33" s="345"/>
      <c r="AO33" s="27"/>
    </row>
    <row r="34" spans="1:43" ht="15" customHeight="1" thickTop="1">
      <c r="C34" s="17"/>
      <c r="D34" s="17"/>
      <c r="E34" s="17"/>
      <c r="F34" s="17"/>
      <c r="G34" s="68"/>
      <c r="H34" s="68"/>
      <c r="I34" s="68"/>
      <c r="J34" s="68"/>
      <c r="K34" s="68"/>
      <c r="L34" s="68"/>
      <c r="M34" s="68"/>
      <c r="N34" s="68"/>
      <c r="O34" s="68"/>
      <c r="P34" s="68"/>
      <c r="Q34" s="68"/>
      <c r="R34" s="68"/>
      <c r="S34" s="68"/>
      <c r="T34" s="60" t="s">
        <v>60</v>
      </c>
      <c r="U34" s="61"/>
      <c r="X34" s="63"/>
      <c r="AD34" s="69" t="s">
        <v>52</v>
      </c>
      <c r="AE34" s="70"/>
      <c r="AF34" s="71" t="s">
        <v>53</v>
      </c>
      <c r="AG34" s="341"/>
      <c r="AH34" s="342"/>
      <c r="AI34" s="42" t="s">
        <v>58</v>
      </c>
      <c r="AJ34" s="343"/>
      <c r="AK34" s="344"/>
      <c r="AL34" s="344"/>
      <c r="AM34" s="344"/>
      <c r="AN34" s="345"/>
      <c r="AO34" s="27"/>
    </row>
    <row r="35" spans="1:43" ht="15" customHeight="1" thickBot="1">
      <c r="B35" s="17"/>
      <c r="C35" s="72"/>
      <c r="D35" s="17"/>
      <c r="E35" s="17"/>
      <c r="G35" s="17"/>
      <c r="H35" s="17"/>
      <c r="I35" s="17"/>
      <c r="J35" s="17"/>
      <c r="K35" s="17"/>
      <c r="M35" s="17"/>
      <c r="N35" s="17"/>
      <c r="O35" s="17"/>
      <c r="P35" s="17"/>
      <c r="Q35" s="17"/>
      <c r="R35" s="17"/>
      <c r="S35" s="17"/>
      <c r="T35" s="73" t="s">
        <v>61</v>
      </c>
      <c r="U35" s="74"/>
      <c r="V35" s="75"/>
      <c r="W35" s="75"/>
      <c r="X35" s="76"/>
      <c r="Y35" s="75"/>
      <c r="Z35" s="75"/>
      <c r="AA35" s="75"/>
      <c r="AB35" s="75"/>
      <c r="AC35" s="77"/>
      <c r="AD35" s="64" t="s">
        <v>52</v>
      </c>
      <c r="AE35" s="65"/>
      <c r="AF35" s="66" t="s">
        <v>53</v>
      </c>
      <c r="AG35" s="341"/>
      <c r="AH35" s="342"/>
      <c r="AI35" s="67" t="s">
        <v>58</v>
      </c>
      <c r="AJ35" s="343"/>
      <c r="AK35" s="344"/>
      <c r="AL35" s="344"/>
      <c r="AM35" s="344"/>
      <c r="AN35" s="345"/>
      <c r="AO35" s="27"/>
    </row>
    <row r="36" spans="1:43" ht="15" customHeight="1" thickTop="1">
      <c r="B36" s="17" t="s">
        <v>62</v>
      </c>
      <c r="C36" t="s">
        <v>63</v>
      </c>
      <c r="W36" s="17"/>
      <c r="AD36" s="69" t="s">
        <v>52</v>
      </c>
      <c r="AE36" s="70"/>
      <c r="AF36" s="71" t="s">
        <v>53</v>
      </c>
      <c r="AG36" s="341"/>
      <c r="AH36" s="342"/>
      <c r="AI36" s="42" t="s">
        <v>58</v>
      </c>
      <c r="AJ36" s="343"/>
      <c r="AK36" s="344"/>
      <c r="AL36" s="344"/>
      <c r="AM36" s="344"/>
      <c r="AN36" s="345"/>
    </row>
    <row r="37" spans="1:43" ht="15" customHeight="1">
      <c r="C37" s="78" t="s">
        <v>64</v>
      </c>
      <c r="D37" s="356" t="s">
        <v>65</v>
      </c>
      <c r="E37" s="357"/>
      <c r="F37" s="357"/>
      <c r="G37" s="357"/>
      <c r="H37" s="357"/>
      <c r="I37" s="357"/>
      <c r="J37" s="358"/>
      <c r="K37" s="359" t="s">
        <v>66</v>
      </c>
      <c r="L37" s="360"/>
      <c r="M37" s="361"/>
      <c r="N37" s="356" t="s">
        <v>67</v>
      </c>
      <c r="O37" s="357"/>
      <c r="P37" s="357"/>
      <c r="Q37" s="357"/>
      <c r="R37" s="357"/>
      <c r="S37" s="358"/>
      <c r="AD37" s="64" t="s">
        <v>52</v>
      </c>
      <c r="AE37" s="65"/>
      <c r="AF37" s="66" t="s">
        <v>53</v>
      </c>
      <c r="AG37" s="341"/>
      <c r="AH37" s="342"/>
      <c r="AI37" s="67" t="s">
        <v>58</v>
      </c>
      <c r="AJ37" s="343"/>
      <c r="AK37" s="344"/>
      <c r="AL37" s="344"/>
      <c r="AM37" s="344"/>
      <c r="AN37" s="345"/>
    </row>
    <row r="38" spans="1:43" ht="15" customHeight="1">
      <c r="C38" s="362" t="s">
        <v>68</v>
      </c>
      <c r="D38" s="363"/>
      <c r="E38" s="363"/>
      <c r="F38" s="363"/>
      <c r="G38" s="363"/>
      <c r="H38" s="363"/>
      <c r="I38" s="363"/>
      <c r="J38" s="364"/>
      <c r="K38" s="362" t="s">
        <v>69</v>
      </c>
      <c r="L38" s="363"/>
      <c r="M38" s="363"/>
      <c r="N38" s="363"/>
      <c r="O38" s="363"/>
      <c r="P38" s="363"/>
      <c r="Q38" s="363"/>
      <c r="R38" s="363"/>
      <c r="S38" s="364"/>
      <c r="V38" t="s">
        <v>70</v>
      </c>
      <c r="AD38" s="69" t="s">
        <v>52</v>
      </c>
      <c r="AE38" s="70"/>
      <c r="AF38" s="71" t="s">
        <v>53</v>
      </c>
      <c r="AG38" s="341"/>
      <c r="AH38" s="342"/>
      <c r="AI38" s="42" t="s">
        <v>58</v>
      </c>
      <c r="AJ38" s="343"/>
      <c r="AK38" s="344"/>
      <c r="AL38" s="344"/>
      <c r="AM38" s="344"/>
      <c r="AN38" s="345"/>
    </row>
    <row r="39" spans="1:43" ht="15" customHeight="1">
      <c r="C39" s="79" t="s">
        <v>71</v>
      </c>
      <c r="D39" s="80"/>
      <c r="E39" s="80"/>
      <c r="F39" s="80"/>
      <c r="G39" s="80"/>
      <c r="H39" s="80"/>
      <c r="I39" s="80"/>
      <c r="J39" s="80"/>
      <c r="K39" s="80"/>
      <c r="L39" s="80"/>
      <c r="M39" s="80"/>
      <c r="N39" s="80"/>
      <c r="O39" s="80"/>
      <c r="P39" s="80"/>
      <c r="Q39" s="81"/>
      <c r="R39" s="81"/>
      <c r="S39" s="81"/>
      <c r="AD39" s="82" t="s">
        <v>52</v>
      </c>
      <c r="AE39" s="83"/>
      <c r="AF39" s="84" t="s">
        <v>53</v>
      </c>
      <c r="AG39" s="365"/>
      <c r="AH39" s="366"/>
      <c r="AI39" s="85" t="s">
        <v>58</v>
      </c>
      <c r="AJ39" s="367"/>
      <c r="AK39" s="368"/>
      <c r="AL39" s="368"/>
      <c r="AM39" s="368"/>
      <c r="AN39" s="369"/>
      <c r="AO39" s="3"/>
      <c r="AP39" s="3"/>
    </row>
    <row r="40" spans="1:43" ht="18" customHeight="1" thickBot="1">
      <c r="C40" s="370" t="s">
        <v>72</v>
      </c>
      <c r="D40" s="370"/>
      <c r="E40" s="370"/>
      <c r="F40" s="370"/>
      <c r="G40" s="370"/>
      <c r="H40" s="370"/>
      <c r="I40" s="370"/>
      <c r="J40" s="370"/>
      <c r="K40" s="370"/>
      <c r="L40" s="370"/>
      <c r="M40" s="370"/>
      <c r="N40" s="370"/>
      <c r="O40" s="370"/>
      <c r="P40" s="370"/>
      <c r="Q40" s="370"/>
      <c r="R40" s="86"/>
      <c r="S40" s="86"/>
      <c r="AD40" s="371" t="s">
        <v>73</v>
      </c>
      <c r="AE40" s="372"/>
      <c r="AF40" s="372"/>
      <c r="AG40" s="372"/>
      <c r="AH40" s="372"/>
      <c r="AI40" s="373"/>
      <c r="AJ40" s="374">
        <f>SUM(AJ30:AN39)</f>
        <v>0</v>
      </c>
      <c r="AK40" s="375"/>
      <c r="AL40" s="375"/>
      <c r="AM40" s="375"/>
      <c r="AN40" s="376"/>
      <c r="AO40" s="3"/>
      <c r="AP40" s="3"/>
    </row>
    <row r="41" spans="1:43" ht="18" customHeight="1" thickTop="1">
      <c r="C41" s="86"/>
      <c r="D41" s="86"/>
      <c r="E41" s="86"/>
      <c r="F41" s="86"/>
      <c r="G41" s="86"/>
      <c r="H41" s="86"/>
      <c r="I41" s="86"/>
      <c r="J41" s="86"/>
      <c r="K41" s="86"/>
      <c r="L41" s="86"/>
      <c r="M41" s="86"/>
      <c r="N41" s="86"/>
      <c r="O41" s="86"/>
      <c r="P41" s="86"/>
      <c r="Q41" s="86"/>
      <c r="R41" s="86"/>
      <c r="S41" s="86"/>
      <c r="AE41" s="87"/>
      <c r="AF41" s="87"/>
      <c r="AG41" s="87"/>
      <c r="AH41" s="87"/>
      <c r="AI41" s="87"/>
      <c r="AJ41" s="87"/>
      <c r="AK41" s="88"/>
      <c r="AL41" s="88"/>
      <c r="AM41" s="88"/>
      <c r="AN41" s="88"/>
      <c r="AO41" s="88"/>
      <c r="AP41" s="3"/>
      <c r="AQ41" s="3"/>
    </row>
    <row r="42" spans="1:43" ht="24.75" customHeight="1" thickBot="1">
      <c r="B42" s="112" t="s">
        <v>0</v>
      </c>
      <c r="C42" s="112"/>
      <c r="D42" s="112"/>
      <c r="E42" s="112"/>
      <c r="F42" s="112"/>
      <c r="G42" s="112"/>
      <c r="H42" s="112"/>
      <c r="I42" s="112"/>
      <c r="J42" s="112"/>
      <c r="K42" s="112"/>
      <c r="L42" s="112"/>
      <c r="M42" s="112"/>
      <c r="N42" s="1"/>
      <c r="O42" s="1"/>
      <c r="P42" s="1"/>
      <c r="Q42" s="1"/>
      <c r="R42" s="2"/>
      <c r="S42" s="113" t="s">
        <v>74</v>
      </c>
      <c r="T42" s="113"/>
      <c r="U42" s="113"/>
      <c r="V42" s="113"/>
      <c r="W42" s="113"/>
      <c r="X42" s="113"/>
      <c r="Y42" s="113"/>
      <c r="Z42" s="113"/>
      <c r="AA42" s="113"/>
      <c r="AB42" s="3"/>
      <c r="AC42" s="3"/>
      <c r="AD42" s="3"/>
    </row>
    <row r="43" spans="1:43" ht="24.75" customHeight="1" thickTop="1" thickBot="1">
      <c r="A43" s="4"/>
      <c r="B43" s="5"/>
      <c r="C43" s="5"/>
      <c r="D43" s="5"/>
      <c r="E43" s="5"/>
      <c r="F43" s="114"/>
      <c r="G43" s="114"/>
      <c r="H43" s="115"/>
      <c r="I43" s="115"/>
      <c r="J43" s="5"/>
      <c r="K43" s="5"/>
      <c r="L43" s="114"/>
      <c r="M43" s="114"/>
      <c r="N43" s="116"/>
      <c r="O43" s="116"/>
      <c r="P43" s="117"/>
      <c r="Q43" s="117"/>
      <c r="R43" s="2"/>
      <c r="S43" s="113"/>
      <c r="T43" s="113"/>
      <c r="U43" s="113"/>
      <c r="V43" s="113"/>
      <c r="W43" s="113"/>
      <c r="X43" s="113"/>
      <c r="Y43" s="113"/>
      <c r="Z43" s="113"/>
      <c r="AA43" s="113"/>
      <c r="AB43" s="3"/>
      <c r="AC43" s="3"/>
      <c r="AD43" s="160" t="s">
        <v>75</v>
      </c>
      <c r="AE43" s="160"/>
      <c r="AF43" s="160"/>
      <c r="AG43" s="160"/>
      <c r="AH43" s="161"/>
      <c r="AI43" s="379">
        <f>AI2</f>
        <v>0</v>
      </c>
      <c r="AJ43" s="380"/>
      <c r="AK43" s="380"/>
      <c r="AL43" s="380"/>
      <c r="AM43" s="380"/>
      <c r="AN43" s="381"/>
      <c r="AO43" s="3"/>
      <c r="AP43" s="3"/>
      <c r="AQ43" s="6"/>
    </row>
    <row r="44" spans="1:43" ht="6.75" customHeight="1" thickTop="1">
      <c r="A44" s="4"/>
      <c r="B44" s="7"/>
      <c r="C44" s="7"/>
      <c r="D44" s="7"/>
      <c r="E44" s="7"/>
      <c r="F44" s="7"/>
      <c r="G44" s="7"/>
      <c r="H44" s="7"/>
      <c r="I44" s="7"/>
      <c r="J44" s="7"/>
      <c r="K44" s="7"/>
      <c r="L44" s="7"/>
      <c r="M44" s="7"/>
      <c r="N44" s="7"/>
      <c r="O44" s="7"/>
      <c r="P44" s="7"/>
      <c r="Q44" s="7"/>
      <c r="R44" s="8"/>
      <c r="S44" s="8"/>
      <c r="T44" s="8"/>
      <c r="U44" s="8"/>
      <c r="V44" s="8"/>
      <c r="W44" s="8"/>
      <c r="X44" s="8"/>
      <c r="Y44" s="8"/>
      <c r="Z44" s="8"/>
      <c r="AA44" s="8"/>
      <c r="AB44" s="8"/>
      <c r="AC44" s="8"/>
      <c r="AD44" s="8"/>
      <c r="AE44" s="89"/>
      <c r="AF44" s="16"/>
      <c r="AG44" s="16"/>
      <c r="AH44" s="9"/>
      <c r="AI44" s="9"/>
      <c r="AJ44" s="3"/>
      <c r="AK44" s="10"/>
      <c r="AL44" s="10"/>
      <c r="AM44" s="10"/>
      <c r="AN44" s="10"/>
      <c r="AO44" s="3"/>
      <c r="AP44" s="3"/>
      <c r="AQ44" s="3"/>
    </row>
    <row r="45" spans="1:43" ht="23.1" customHeight="1">
      <c r="C45" s="165" t="s">
        <v>3</v>
      </c>
      <c r="D45" s="165"/>
      <c r="E45" s="165"/>
      <c r="F45" s="165"/>
      <c r="G45" s="165"/>
      <c r="H45" s="165"/>
      <c r="I45" s="165"/>
      <c r="J45" s="165"/>
      <c r="K45" s="165"/>
      <c r="L45" s="165"/>
      <c r="M45" s="165"/>
      <c r="N45" s="165"/>
      <c r="O45" s="165"/>
      <c r="P45" s="165"/>
      <c r="Q45" s="165"/>
      <c r="R45" s="11"/>
      <c r="S45" s="382" t="s">
        <v>76</v>
      </c>
      <c r="T45" s="383"/>
      <c r="U45" s="383"/>
      <c r="V45" s="384"/>
      <c r="W45" s="385"/>
      <c r="X45" s="386"/>
      <c r="Y45" s="384"/>
      <c r="Z45" s="385"/>
      <c r="AA45" s="386"/>
      <c r="AB45" s="384"/>
      <c r="AC45" s="385"/>
      <c r="AD45" s="386"/>
      <c r="AE45" s="387" t="s">
        <v>77</v>
      </c>
      <c r="AF45" s="388"/>
      <c r="AG45" s="388"/>
      <c r="AH45" s="389"/>
      <c r="AI45" s="90"/>
      <c r="AJ45" s="390" t="s">
        <v>78</v>
      </c>
      <c r="AK45" s="391"/>
      <c r="AL45" s="91"/>
      <c r="AM45" s="410" t="s">
        <v>79</v>
      </c>
      <c r="AN45" s="391"/>
      <c r="AO45" s="13"/>
    </row>
    <row r="46" spans="1:43" ht="6" customHeight="1">
      <c r="B46" s="14"/>
      <c r="C46" s="14"/>
      <c r="D46" s="14"/>
      <c r="E46" s="14"/>
      <c r="F46" s="14"/>
      <c r="G46" s="14"/>
      <c r="H46" s="14"/>
      <c r="I46" s="11"/>
      <c r="J46" s="14"/>
      <c r="K46" s="14"/>
      <c r="L46" s="14"/>
      <c r="M46" s="14"/>
      <c r="N46" s="14"/>
      <c r="O46" s="14"/>
      <c r="P46" s="14"/>
      <c r="Q46" s="11"/>
      <c r="R46" s="11"/>
      <c r="S46" s="11"/>
      <c r="T46" s="15"/>
      <c r="U46" s="15"/>
      <c r="V46" s="16"/>
      <c r="W46" s="16"/>
      <c r="Y46" s="15"/>
      <c r="Z46" s="16"/>
      <c r="AA46" s="16"/>
      <c r="AC46" s="16"/>
      <c r="AE46" s="92"/>
      <c r="AF46" s="92"/>
      <c r="AG46" s="92"/>
      <c r="AH46" s="13"/>
      <c r="AI46" s="13"/>
      <c r="AJ46" s="13"/>
      <c r="AK46" s="13"/>
      <c r="AL46" s="13"/>
      <c r="AM46" s="13"/>
      <c r="AN46" s="13"/>
      <c r="AO46" s="13"/>
    </row>
    <row r="47" spans="1:43" ht="22.5" customHeight="1" thickBot="1">
      <c r="B47" s="17"/>
      <c r="C47" s="18" t="s">
        <v>4</v>
      </c>
      <c r="S47" s="382" t="s">
        <v>80</v>
      </c>
      <c r="T47" s="383"/>
      <c r="U47" s="411"/>
      <c r="V47" s="383" t="s">
        <v>81</v>
      </c>
      <c r="W47" s="383"/>
      <c r="X47" s="383"/>
      <c r="Y47" s="383"/>
      <c r="Z47" s="383"/>
      <c r="AA47" s="383"/>
      <c r="AB47" s="383"/>
      <c r="AC47" s="383"/>
      <c r="AD47" s="411"/>
      <c r="AE47" s="387" t="s">
        <v>82</v>
      </c>
      <c r="AF47" s="388"/>
      <c r="AG47" s="388"/>
      <c r="AH47" s="389"/>
      <c r="AI47" s="384"/>
      <c r="AJ47" s="385"/>
      <c r="AK47" s="385"/>
      <c r="AL47" s="385"/>
      <c r="AM47" s="385"/>
      <c r="AN47" s="386"/>
      <c r="AO47" s="13"/>
    </row>
    <row r="48" spans="1:43" ht="15" customHeight="1" thickTop="1" thickBot="1">
      <c r="A48" s="109" t="s">
        <v>5</v>
      </c>
      <c r="B48" s="109"/>
      <c r="C48" s="93">
        <f>C7</f>
        <v>0</v>
      </c>
      <c r="D48" s="20" t="s">
        <v>6</v>
      </c>
      <c r="E48" s="377">
        <f>E7</f>
        <v>0</v>
      </c>
      <c r="F48" s="377"/>
      <c r="G48" s="377"/>
      <c r="H48" s="20" t="s">
        <v>7</v>
      </c>
      <c r="I48" s="378">
        <f>I7</f>
        <v>0</v>
      </c>
      <c r="J48" s="378"/>
      <c r="K48" s="378"/>
      <c r="L48" s="21" t="s">
        <v>8</v>
      </c>
      <c r="S48" s="22" t="s">
        <v>9</v>
      </c>
      <c r="T48" s="22"/>
      <c r="U48" s="22"/>
      <c r="V48" s="22"/>
    </row>
    <row r="49" spans="1:43" ht="15" customHeight="1" thickTop="1">
      <c r="B49" s="23"/>
      <c r="S49" s="118" t="s">
        <v>10</v>
      </c>
      <c r="T49" s="119"/>
      <c r="U49" s="119"/>
      <c r="V49" s="119"/>
      <c r="W49" s="119"/>
      <c r="X49" s="119"/>
      <c r="Y49" s="119"/>
      <c r="Z49" s="119"/>
      <c r="AA49" s="119"/>
      <c r="AB49" s="119"/>
      <c r="AC49" s="120"/>
      <c r="AD49" s="124" t="s">
        <v>11</v>
      </c>
      <c r="AE49" s="119"/>
      <c r="AF49" s="119"/>
      <c r="AG49" s="119"/>
      <c r="AH49" s="119"/>
      <c r="AI49" s="119"/>
      <c r="AJ49" s="119"/>
      <c r="AK49" s="119"/>
      <c r="AL49" s="119"/>
      <c r="AM49" s="119"/>
      <c r="AN49" s="125"/>
      <c r="AO49" s="24"/>
    </row>
    <row r="50" spans="1:43" ht="15" customHeight="1" thickBot="1">
      <c r="B50" s="23"/>
      <c r="C50" s="22"/>
      <c r="D50" s="22"/>
      <c r="E50" s="22"/>
      <c r="J50" s="22"/>
      <c r="K50" s="22"/>
      <c r="S50" s="121"/>
      <c r="T50" s="122"/>
      <c r="U50" s="122"/>
      <c r="V50" s="122"/>
      <c r="W50" s="122"/>
      <c r="X50" s="122"/>
      <c r="Y50" s="122"/>
      <c r="Z50" s="122"/>
      <c r="AA50" s="122"/>
      <c r="AB50" s="122"/>
      <c r="AC50" s="123"/>
      <c r="AD50" s="126"/>
      <c r="AE50" s="122"/>
      <c r="AF50" s="122"/>
      <c r="AG50" s="122"/>
      <c r="AH50" s="122"/>
      <c r="AI50" s="122"/>
      <c r="AJ50" s="122"/>
      <c r="AK50" s="122"/>
      <c r="AL50" s="122"/>
      <c r="AM50" s="122"/>
      <c r="AN50" s="127"/>
      <c r="AO50" s="24"/>
      <c r="AP50" s="17"/>
    </row>
    <row r="51" spans="1:43" ht="15" customHeight="1" thickTop="1">
      <c r="B51" s="17"/>
      <c r="C51" s="128" t="s">
        <v>12</v>
      </c>
      <c r="D51" s="392">
        <f>D10</f>
        <v>0</v>
      </c>
      <c r="E51" s="393"/>
      <c r="F51" s="393"/>
      <c r="G51" s="393"/>
      <c r="H51" s="393"/>
      <c r="I51" s="393"/>
      <c r="J51" s="393"/>
      <c r="K51" s="393"/>
      <c r="L51" s="393"/>
      <c r="M51" s="393"/>
      <c r="N51" s="393"/>
      <c r="O51" s="393"/>
      <c r="P51" s="393"/>
      <c r="Q51" s="394"/>
      <c r="S51" s="136" t="s">
        <v>13</v>
      </c>
      <c r="T51" s="137"/>
      <c r="U51" s="137"/>
      <c r="V51" s="137"/>
      <c r="W51" s="137"/>
      <c r="X51" s="138"/>
      <c r="Y51" s="398">
        <f>Y10</f>
        <v>0</v>
      </c>
      <c r="Z51" s="399"/>
      <c r="AA51" s="399"/>
      <c r="AB51" s="399"/>
      <c r="AC51" s="400"/>
      <c r="AD51" s="148" t="s">
        <v>14</v>
      </c>
      <c r="AE51" s="149"/>
      <c r="AF51" s="149"/>
      <c r="AG51" s="149"/>
      <c r="AH51" s="149"/>
      <c r="AI51" s="150"/>
      <c r="AJ51" s="404">
        <f>AJ10</f>
        <v>0</v>
      </c>
      <c r="AK51" s="405"/>
      <c r="AL51" s="405"/>
      <c r="AM51" s="405"/>
      <c r="AN51" s="406"/>
      <c r="AO51" s="26"/>
      <c r="AP51" s="27"/>
      <c r="AQ51" s="28"/>
    </row>
    <row r="52" spans="1:43" ht="15" customHeight="1" thickBot="1">
      <c r="B52" s="23"/>
      <c r="C52" s="129"/>
      <c r="D52" s="395"/>
      <c r="E52" s="396"/>
      <c r="F52" s="396"/>
      <c r="G52" s="396"/>
      <c r="H52" s="396"/>
      <c r="I52" s="396"/>
      <c r="J52" s="396"/>
      <c r="K52" s="396"/>
      <c r="L52" s="396"/>
      <c r="M52" s="396"/>
      <c r="N52" s="396"/>
      <c r="O52" s="396"/>
      <c r="P52" s="396"/>
      <c r="Q52" s="397"/>
      <c r="S52" s="139"/>
      <c r="T52" s="140"/>
      <c r="U52" s="140"/>
      <c r="V52" s="140"/>
      <c r="W52" s="140"/>
      <c r="X52" s="141"/>
      <c r="Y52" s="401"/>
      <c r="Z52" s="402"/>
      <c r="AA52" s="402"/>
      <c r="AB52" s="402"/>
      <c r="AC52" s="403"/>
      <c r="AD52" s="151"/>
      <c r="AE52" s="152"/>
      <c r="AF52" s="152"/>
      <c r="AG52" s="152"/>
      <c r="AH52" s="152"/>
      <c r="AI52" s="153"/>
      <c r="AJ52" s="407"/>
      <c r="AK52" s="408"/>
      <c r="AL52" s="408"/>
      <c r="AM52" s="408"/>
      <c r="AN52" s="409"/>
      <c r="AO52" s="26"/>
      <c r="AP52" s="27"/>
    </row>
    <row r="53" spans="1:43" ht="15" customHeight="1" thickTop="1" thickBot="1">
      <c r="B53" s="23"/>
      <c r="C53" s="17"/>
      <c r="D53" s="29"/>
      <c r="E53" s="29"/>
      <c r="F53" s="29"/>
      <c r="G53" s="29"/>
      <c r="H53" s="29"/>
      <c r="I53" s="29"/>
      <c r="J53" s="29"/>
      <c r="K53" s="29"/>
      <c r="L53" s="29"/>
      <c r="M53" s="29"/>
      <c r="N53" s="29"/>
      <c r="O53" s="29"/>
      <c r="P53" s="29"/>
      <c r="Q53" s="29"/>
      <c r="S53" s="166" t="s">
        <v>15</v>
      </c>
      <c r="T53" s="167"/>
      <c r="U53" s="167"/>
      <c r="V53" s="167"/>
      <c r="W53" s="30" t="s">
        <v>16</v>
      </c>
      <c r="X53" s="31"/>
      <c r="Y53" s="398">
        <f>Y12</f>
        <v>0</v>
      </c>
      <c r="Z53" s="171"/>
      <c r="AA53" s="171"/>
      <c r="AB53" s="171"/>
      <c r="AC53" s="172"/>
      <c r="AD53" s="148" t="s">
        <v>17</v>
      </c>
      <c r="AE53" s="149"/>
      <c r="AF53" s="149"/>
      <c r="AG53" s="149"/>
      <c r="AH53" s="149"/>
      <c r="AI53" s="150"/>
      <c r="AJ53" s="412">
        <f>AJ12</f>
        <v>0</v>
      </c>
      <c r="AK53" s="171"/>
      <c r="AL53" s="171"/>
      <c r="AM53" s="171"/>
      <c r="AN53" s="190"/>
      <c r="AO53" s="26"/>
      <c r="AP53" s="27"/>
    </row>
    <row r="54" spans="1:43" ht="15" customHeight="1" thickTop="1">
      <c r="A54" s="14"/>
      <c r="B54" s="23"/>
      <c r="C54" s="128" t="s">
        <v>18</v>
      </c>
      <c r="D54" s="392">
        <f>D13</f>
        <v>0</v>
      </c>
      <c r="E54" s="393"/>
      <c r="F54" s="393"/>
      <c r="G54" s="393"/>
      <c r="H54" s="393"/>
      <c r="I54" s="393"/>
      <c r="J54" s="393"/>
      <c r="K54" s="393"/>
      <c r="L54" s="393"/>
      <c r="M54" s="393"/>
      <c r="N54" s="393"/>
      <c r="O54" s="393"/>
      <c r="P54" s="393"/>
      <c r="Q54" s="394"/>
      <c r="S54" s="168"/>
      <c r="T54" s="169"/>
      <c r="U54" s="169"/>
      <c r="V54" s="169"/>
      <c r="W54" s="25">
        <f>W13</f>
        <v>10</v>
      </c>
      <c r="X54" s="33" t="s">
        <v>19</v>
      </c>
      <c r="Y54" s="173"/>
      <c r="Z54" s="174"/>
      <c r="AA54" s="174"/>
      <c r="AB54" s="174"/>
      <c r="AC54" s="175"/>
      <c r="AD54" s="151"/>
      <c r="AE54" s="152"/>
      <c r="AF54" s="152"/>
      <c r="AG54" s="152"/>
      <c r="AH54" s="152"/>
      <c r="AI54" s="153"/>
      <c r="AJ54" s="173"/>
      <c r="AK54" s="174"/>
      <c r="AL54" s="174"/>
      <c r="AM54" s="174"/>
      <c r="AN54" s="191"/>
      <c r="AO54" s="26"/>
      <c r="AP54" s="27"/>
    </row>
    <row r="55" spans="1:43" ht="15" customHeight="1" thickBot="1">
      <c r="A55" s="34"/>
      <c r="B55" s="23"/>
      <c r="C55" s="129"/>
      <c r="D55" s="395"/>
      <c r="E55" s="396"/>
      <c r="F55" s="396"/>
      <c r="G55" s="396"/>
      <c r="H55" s="396"/>
      <c r="I55" s="396"/>
      <c r="J55" s="396"/>
      <c r="K55" s="396"/>
      <c r="L55" s="396"/>
      <c r="M55" s="396"/>
      <c r="N55" s="396"/>
      <c r="O55" s="396"/>
      <c r="P55" s="396"/>
      <c r="Q55" s="397"/>
      <c r="S55" s="182" t="s">
        <v>20</v>
      </c>
      <c r="T55" s="183"/>
      <c r="U55" s="183"/>
      <c r="V55" s="183"/>
      <c r="W55" s="183"/>
      <c r="X55" s="184"/>
      <c r="Y55" s="413">
        <f>Y14</f>
        <v>0</v>
      </c>
      <c r="Z55" s="171"/>
      <c r="AA55" s="171"/>
      <c r="AB55" s="171"/>
      <c r="AC55" s="172"/>
      <c r="AD55" s="148" t="s">
        <v>21</v>
      </c>
      <c r="AE55" s="149"/>
      <c r="AF55" s="149"/>
      <c r="AG55" s="149"/>
      <c r="AH55" s="149"/>
      <c r="AI55" s="150"/>
      <c r="AJ55" s="414">
        <f>AJ14</f>
        <v>0</v>
      </c>
      <c r="AK55" s="171"/>
      <c r="AL55" s="171"/>
      <c r="AM55" s="171"/>
      <c r="AN55" s="190"/>
      <c r="AO55" s="26"/>
      <c r="AP55" s="27"/>
    </row>
    <row r="56" spans="1:43" ht="15" customHeight="1" thickTop="1">
      <c r="A56" s="34"/>
      <c r="B56" s="23"/>
      <c r="C56" s="17"/>
      <c r="D56" s="94"/>
      <c r="E56" s="94"/>
      <c r="F56" s="94"/>
      <c r="G56" s="94"/>
      <c r="H56" s="94"/>
      <c r="I56" s="94"/>
      <c r="J56" s="94"/>
      <c r="K56" s="94"/>
      <c r="L56" s="94"/>
      <c r="M56" s="94"/>
      <c r="N56" s="94"/>
      <c r="O56" s="94"/>
      <c r="P56" s="94"/>
      <c r="Q56" s="94"/>
      <c r="S56" s="185"/>
      <c r="T56" s="186"/>
      <c r="U56" s="186"/>
      <c r="V56" s="186"/>
      <c r="W56" s="186"/>
      <c r="X56" s="187"/>
      <c r="Y56" s="173"/>
      <c r="Z56" s="174"/>
      <c r="AA56" s="174"/>
      <c r="AB56" s="174"/>
      <c r="AC56" s="175"/>
      <c r="AD56" s="151"/>
      <c r="AE56" s="152"/>
      <c r="AF56" s="152"/>
      <c r="AG56" s="152"/>
      <c r="AH56" s="152"/>
      <c r="AI56" s="153"/>
      <c r="AJ56" s="173"/>
      <c r="AK56" s="174"/>
      <c r="AL56" s="174"/>
      <c r="AM56" s="174"/>
      <c r="AN56" s="191"/>
      <c r="AO56" s="26"/>
      <c r="AP56" s="27"/>
    </row>
    <row r="57" spans="1:43" ht="15" customHeight="1">
      <c r="A57" s="34"/>
      <c r="B57" s="23"/>
      <c r="C57" s="17"/>
      <c r="D57" s="94"/>
      <c r="E57" s="94"/>
      <c r="F57" s="94"/>
      <c r="G57" s="94"/>
      <c r="H57" s="94"/>
      <c r="I57" s="94"/>
      <c r="J57" s="94"/>
      <c r="K57" s="94"/>
      <c r="L57" s="94"/>
      <c r="M57" s="94"/>
      <c r="N57" s="94"/>
      <c r="O57" s="94"/>
      <c r="P57" s="94"/>
      <c r="Q57" s="94"/>
      <c r="S57" s="182" t="s">
        <v>22</v>
      </c>
      <c r="T57" s="183"/>
      <c r="U57" s="184"/>
      <c r="V57" s="242" t="s">
        <v>23</v>
      </c>
      <c r="W57" s="243"/>
      <c r="X57" s="244"/>
      <c r="Y57" s="412">
        <f>Y16</f>
        <v>0</v>
      </c>
      <c r="Z57" s="171"/>
      <c r="AA57" s="171"/>
      <c r="AB57" s="171"/>
      <c r="AC57" s="172"/>
      <c r="AD57" s="148" t="s">
        <v>24</v>
      </c>
      <c r="AE57" s="149"/>
      <c r="AF57" s="149"/>
      <c r="AG57" s="149"/>
      <c r="AH57" s="149"/>
      <c r="AI57" s="150"/>
      <c r="AJ57" s="414">
        <f>AJ16</f>
        <v>0</v>
      </c>
      <c r="AK57" s="171"/>
      <c r="AL57" s="171"/>
      <c r="AM57" s="171"/>
      <c r="AN57" s="190"/>
      <c r="AO57" s="26"/>
      <c r="AP57" s="27"/>
    </row>
    <row r="58" spans="1:43" ht="15" customHeight="1">
      <c r="A58" s="34"/>
      <c r="B58" s="23"/>
      <c r="C58" s="17"/>
      <c r="D58" s="94"/>
      <c r="E58" s="94"/>
      <c r="F58" s="94"/>
      <c r="G58" s="94"/>
      <c r="H58" s="94"/>
      <c r="I58" s="94"/>
      <c r="J58" s="94"/>
      <c r="K58" s="94"/>
      <c r="L58" s="94"/>
      <c r="M58" s="94"/>
      <c r="N58" s="94"/>
      <c r="O58" s="94"/>
      <c r="P58" s="94"/>
      <c r="Q58" s="94"/>
      <c r="S58" s="236"/>
      <c r="T58" s="237"/>
      <c r="U58" s="238"/>
      <c r="V58" s="245"/>
      <c r="W58" s="246"/>
      <c r="X58" s="247"/>
      <c r="Y58" s="173"/>
      <c r="Z58" s="174"/>
      <c r="AA58" s="174"/>
      <c r="AB58" s="174"/>
      <c r="AC58" s="175"/>
      <c r="AD58" s="151"/>
      <c r="AE58" s="152"/>
      <c r="AF58" s="152"/>
      <c r="AG58" s="152"/>
      <c r="AH58" s="152"/>
      <c r="AI58" s="153"/>
      <c r="AJ58" s="173"/>
      <c r="AK58" s="174"/>
      <c r="AL58" s="174"/>
      <c r="AM58" s="174"/>
      <c r="AN58" s="191"/>
      <c r="AO58" s="26"/>
      <c r="AP58" s="27"/>
    </row>
    <row r="59" spans="1:43" ht="15" customHeight="1" thickBot="1">
      <c r="A59" s="34"/>
      <c r="S59" s="236"/>
      <c r="T59" s="237"/>
      <c r="U59" s="238"/>
      <c r="V59" s="242" t="s">
        <v>25</v>
      </c>
      <c r="W59" s="243"/>
      <c r="X59" s="244"/>
      <c r="Y59" s="412">
        <f>Y18</f>
        <v>0</v>
      </c>
      <c r="Z59" s="171"/>
      <c r="AA59" s="171"/>
      <c r="AB59" s="171"/>
      <c r="AC59" s="172"/>
      <c r="AD59" s="250" t="s">
        <v>26</v>
      </c>
      <c r="AE59" s="167"/>
      <c r="AF59" s="167"/>
      <c r="AG59" s="167"/>
      <c r="AH59" s="30" t="s">
        <v>16</v>
      </c>
      <c r="AI59" s="31"/>
      <c r="AJ59" s="412">
        <f>AJ18</f>
        <v>0</v>
      </c>
      <c r="AK59" s="171"/>
      <c r="AL59" s="171"/>
      <c r="AM59" s="171"/>
      <c r="AN59" s="190"/>
      <c r="AO59" s="26"/>
    </row>
    <row r="60" spans="1:43" ht="16.5" customHeight="1" thickTop="1" thickBot="1">
      <c r="A60" s="34"/>
      <c r="C60" s="36" t="s">
        <v>27</v>
      </c>
      <c r="D60" s="37" t="s">
        <v>28</v>
      </c>
      <c r="E60" s="95">
        <f t="shared" ref="E60:Q60" si="0">E19</f>
        <v>0</v>
      </c>
      <c r="F60" s="95">
        <f t="shared" si="0"/>
        <v>0</v>
      </c>
      <c r="G60" s="95">
        <f t="shared" si="0"/>
        <v>0</v>
      </c>
      <c r="H60" s="95">
        <f t="shared" si="0"/>
        <v>0</v>
      </c>
      <c r="I60" s="95">
        <f t="shared" si="0"/>
        <v>0</v>
      </c>
      <c r="J60" s="95">
        <f t="shared" si="0"/>
        <v>0</v>
      </c>
      <c r="K60" s="95">
        <f t="shared" si="0"/>
        <v>0</v>
      </c>
      <c r="L60" s="95">
        <f t="shared" si="0"/>
        <v>0</v>
      </c>
      <c r="M60" s="95">
        <f t="shared" si="0"/>
        <v>0</v>
      </c>
      <c r="N60" s="95">
        <f t="shared" si="0"/>
        <v>0</v>
      </c>
      <c r="O60" s="95">
        <f t="shared" si="0"/>
        <v>0</v>
      </c>
      <c r="P60" s="95">
        <f t="shared" si="0"/>
        <v>0</v>
      </c>
      <c r="Q60" s="96">
        <f t="shared" si="0"/>
        <v>0</v>
      </c>
      <c r="S60" s="236"/>
      <c r="T60" s="237"/>
      <c r="U60" s="238"/>
      <c r="V60" s="245"/>
      <c r="W60" s="246"/>
      <c r="X60" s="247"/>
      <c r="Y60" s="173"/>
      <c r="Z60" s="174"/>
      <c r="AA60" s="174"/>
      <c r="AB60" s="174"/>
      <c r="AC60" s="175"/>
      <c r="AD60" s="251"/>
      <c r="AE60" s="252"/>
      <c r="AF60" s="252"/>
      <c r="AG60" s="252"/>
      <c r="AH60" s="40">
        <f>AH19</f>
        <v>10</v>
      </c>
      <c r="AI60" s="41" t="s">
        <v>19</v>
      </c>
      <c r="AJ60" s="253"/>
      <c r="AK60" s="254"/>
      <c r="AL60" s="254"/>
      <c r="AM60" s="254"/>
      <c r="AN60" s="255"/>
      <c r="AO60" s="26"/>
    </row>
    <row r="61" spans="1:43" ht="15" customHeight="1" thickTop="1">
      <c r="A61" s="42"/>
      <c r="C61" s="192" t="s">
        <v>29</v>
      </c>
      <c r="D61" s="43" t="s">
        <v>30</v>
      </c>
      <c r="E61" s="415">
        <f>E20</f>
        <v>0</v>
      </c>
      <c r="F61" s="416"/>
      <c r="G61" s="416"/>
      <c r="H61" s="416"/>
      <c r="I61" s="416"/>
      <c r="J61" s="416"/>
      <c r="K61" s="416"/>
      <c r="L61" s="416"/>
      <c r="M61" s="416"/>
      <c r="N61" s="416"/>
      <c r="O61" s="416"/>
      <c r="P61" s="416"/>
      <c r="Q61" s="417"/>
      <c r="S61" s="236"/>
      <c r="T61" s="237"/>
      <c r="U61" s="238"/>
      <c r="V61" s="197" t="s">
        <v>31</v>
      </c>
      <c r="W61" s="198"/>
      <c r="X61" s="199"/>
      <c r="Y61" s="412">
        <f>Y20</f>
        <v>0</v>
      </c>
      <c r="Z61" s="171"/>
      <c r="AA61" s="171"/>
      <c r="AB61" s="171"/>
      <c r="AC61" s="418"/>
      <c r="AD61" s="205" t="s">
        <v>32</v>
      </c>
      <c r="AE61" s="206"/>
      <c r="AF61" s="206"/>
      <c r="AG61" s="206"/>
      <c r="AH61" s="206"/>
      <c r="AI61" s="207"/>
      <c r="AJ61" s="420">
        <f>AJ20</f>
        <v>0</v>
      </c>
      <c r="AK61" s="212"/>
      <c r="AL61" s="212"/>
      <c r="AM61" s="212"/>
      <c r="AN61" s="213"/>
      <c r="AO61" s="44"/>
    </row>
    <row r="62" spans="1:43" ht="15" customHeight="1" thickBot="1">
      <c r="A62" s="34"/>
      <c r="C62" s="192"/>
      <c r="D62" s="421">
        <f>D21</f>
        <v>0</v>
      </c>
      <c r="E62" s="117"/>
      <c r="F62" s="117"/>
      <c r="G62" s="117"/>
      <c r="H62" s="117"/>
      <c r="I62" s="117"/>
      <c r="J62" s="117"/>
      <c r="K62" s="117"/>
      <c r="L62" s="117"/>
      <c r="M62" s="117"/>
      <c r="N62" s="117"/>
      <c r="O62" s="117"/>
      <c r="P62" s="117"/>
      <c r="Q62" s="422"/>
      <c r="S62" s="236"/>
      <c r="T62" s="237"/>
      <c r="U62" s="238"/>
      <c r="V62" s="200"/>
      <c r="W62" s="201"/>
      <c r="X62" s="202"/>
      <c r="Y62" s="173"/>
      <c r="Z62" s="174"/>
      <c r="AA62" s="174"/>
      <c r="AB62" s="174"/>
      <c r="AC62" s="419"/>
      <c r="AD62" s="208"/>
      <c r="AE62" s="209"/>
      <c r="AF62" s="209"/>
      <c r="AG62" s="209"/>
      <c r="AH62" s="209"/>
      <c r="AI62" s="210"/>
      <c r="AJ62" s="214"/>
      <c r="AK62" s="215"/>
      <c r="AL62" s="215"/>
      <c r="AM62" s="215"/>
      <c r="AN62" s="216"/>
      <c r="AO62" s="44"/>
    </row>
    <row r="63" spans="1:43" ht="15" customHeight="1" thickTop="1">
      <c r="A63" s="34"/>
      <c r="C63" s="193"/>
      <c r="D63" s="423"/>
      <c r="E63" s="424"/>
      <c r="F63" s="424"/>
      <c r="G63" s="424"/>
      <c r="H63" s="424"/>
      <c r="I63" s="424"/>
      <c r="J63" s="424"/>
      <c r="K63" s="424"/>
      <c r="L63" s="424"/>
      <c r="M63" s="424"/>
      <c r="N63" s="424"/>
      <c r="O63" s="424"/>
      <c r="P63" s="424"/>
      <c r="Q63" s="425"/>
      <c r="S63" s="236"/>
      <c r="T63" s="237"/>
      <c r="U63" s="238"/>
      <c r="V63" s="197" t="s">
        <v>33</v>
      </c>
      <c r="W63" s="198"/>
      <c r="X63" s="199"/>
      <c r="Y63" s="412">
        <f>Y22</f>
        <v>0</v>
      </c>
      <c r="Z63" s="171"/>
      <c r="AA63" s="171"/>
      <c r="AB63" s="171"/>
      <c r="AC63" s="172"/>
      <c r="AD63" s="230" t="s">
        <v>34</v>
      </c>
      <c r="AE63" s="231"/>
      <c r="AF63" s="231"/>
      <c r="AG63" s="231"/>
      <c r="AH63" s="231"/>
      <c r="AI63" s="232"/>
      <c r="AJ63" s="426">
        <f>AJ22</f>
        <v>0</v>
      </c>
      <c r="AK63" s="257"/>
      <c r="AL63" s="257"/>
      <c r="AM63" s="257"/>
      <c r="AN63" s="258"/>
      <c r="AO63" s="45"/>
    </row>
    <row r="64" spans="1:43" ht="15" customHeight="1" thickBot="1">
      <c r="A64" s="34"/>
      <c r="C64" s="266" t="s">
        <v>35</v>
      </c>
      <c r="D64" s="427">
        <f>D23</f>
        <v>0</v>
      </c>
      <c r="E64" s="428"/>
      <c r="F64" s="428"/>
      <c r="G64" s="428"/>
      <c r="H64" s="428"/>
      <c r="I64" s="428"/>
      <c r="J64" s="428"/>
      <c r="K64" s="428"/>
      <c r="L64" s="428"/>
      <c r="M64" s="428"/>
      <c r="N64" s="428"/>
      <c r="O64" s="428"/>
      <c r="P64" s="428"/>
      <c r="Q64" s="429"/>
      <c r="R64" s="46"/>
      <c r="S64" s="239"/>
      <c r="T64" s="240"/>
      <c r="U64" s="241"/>
      <c r="V64" s="223"/>
      <c r="W64" s="224"/>
      <c r="X64" s="225"/>
      <c r="Y64" s="227"/>
      <c r="Z64" s="228"/>
      <c r="AA64" s="228"/>
      <c r="AB64" s="228"/>
      <c r="AC64" s="229"/>
      <c r="AD64" s="233"/>
      <c r="AE64" s="234"/>
      <c r="AF64" s="234"/>
      <c r="AG64" s="234"/>
      <c r="AH64" s="234"/>
      <c r="AI64" s="235"/>
      <c r="AJ64" s="227"/>
      <c r="AK64" s="228"/>
      <c r="AL64" s="228"/>
      <c r="AM64" s="228"/>
      <c r="AN64" s="259"/>
      <c r="AO64" s="45"/>
      <c r="AP64" s="27"/>
    </row>
    <row r="65" spans="1:42" ht="17.25" customHeight="1" thickTop="1">
      <c r="A65" s="34"/>
      <c r="C65" s="193"/>
      <c r="D65" s="423"/>
      <c r="E65" s="424"/>
      <c r="F65" s="424"/>
      <c r="G65" s="424"/>
      <c r="H65" s="424"/>
      <c r="I65" s="424"/>
      <c r="J65" s="424"/>
      <c r="K65" s="424"/>
      <c r="L65" s="424"/>
      <c r="M65" s="424"/>
      <c r="N65" s="424"/>
      <c r="O65" s="424"/>
      <c r="P65" s="424"/>
      <c r="Q65" s="425"/>
      <c r="S65" s="270" t="s">
        <v>36</v>
      </c>
      <c r="T65" s="271"/>
      <c r="U65" s="271"/>
      <c r="V65" s="271"/>
      <c r="W65" s="271"/>
      <c r="X65" s="272"/>
      <c r="Y65" s="273" t="s">
        <v>37</v>
      </c>
      <c r="Z65" s="274"/>
      <c r="AA65" s="274"/>
      <c r="AB65" s="274"/>
      <c r="AC65" s="275"/>
      <c r="AD65" s="276" t="s">
        <v>38</v>
      </c>
      <c r="AE65" s="277"/>
      <c r="AF65" s="277"/>
      <c r="AG65" s="277"/>
      <c r="AH65" s="277"/>
      <c r="AI65" s="278"/>
      <c r="AJ65" s="430" t="s">
        <v>39</v>
      </c>
      <c r="AK65" s="431"/>
      <c r="AL65" s="431"/>
      <c r="AM65" s="431"/>
      <c r="AN65" s="432"/>
      <c r="AO65" s="47"/>
      <c r="AP65" s="27"/>
    </row>
    <row r="66" spans="1:42" ht="15" customHeight="1">
      <c r="C66" s="48" t="s">
        <v>40</v>
      </c>
      <c r="D66" s="438">
        <f>D25</f>
        <v>0</v>
      </c>
      <c r="E66" s="439"/>
      <c r="F66" s="439"/>
      <c r="G66" s="439"/>
      <c r="H66" s="439"/>
      <c r="I66" s="439"/>
      <c r="J66" s="439"/>
      <c r="K66" s="439"/>
      <c r="L66" s="439"/>
      <c r="M66" s="439"/>
      <c r="N66" s="439"/>
      <c r="O66" s="439"/>
      <c r="P66" s="439"/>
      <c r="Q66" s="440"/>
      <c r="S66" s="294">
        <f>S25</f>
        <v>0</v>
      </c>
      <c r="T66" s="295"/>
      <c r="U66" s="295"/>
      <c r="V66" s="295"/>
      <c r="W66" s="295"/>
      <c r="X66" s="296"/>
      <c r="Y66" s="303">
        <f>Y25</f>
        <v>10</v>
      </c>
      <c r="Z66" s="304"/>
      <c r="AA66" s="304"/>
      <c r="AB66" s="307" t="s">
        <v>19</v>
      </c>
      <c r="AC66" s="308"/>
      <c r="AD66" s="260">
        <f>AD25</f>
        <v>0</v>
      </c>
      <c r="AE66" s="261"/>
      <c r="AF66" s="261"/>
      <c r="AG66" s="261"/>
      <c r="AH66" s="261"/>
      <c r="AI66" s="262"/>
      <c r="AJ66" s="413">
        <f>AJ25</f>
        <v>0</v>
      </c>
      <c r="AK66" s="171"/>
      <c r="AL66" s="171"/>
      <c r="AM66" s="171"/>
      <c r="AN66" s="190"/>
      <c r="AO66" s="45"/>
      <c r="AP66" s="27"/>
    </row>
    <row r="67" spans="1:42" ht="15" customHeight="1" thickBot="1">
      <c r="C67" s="48" t="s">
        <v>41</v>
      </c>
      <c r="D67" s="415">
        <f>D26</f>
        <v>0</v>
      </c>
      <c r="E67" s="416"/>
      <c r="F67" s="416"/>
      <c r="G67" s="416"/>
      <c r="H67" s="416"/>
      <c r="I67" s="416"/>
      <c r="J67" s="416"/>
      <c r="K67" s="416"/>
      <c r="L67" s="416"/>
      <c r="M67" s="416"/>
      <c r="N67" s="416"/>
      <c r="O67" s="416"/>
      <c r="P67" s="416"/>
      <c r="Q67" s="417"/>
      <c r="R67" s="49"/>
      <c r="S67" s="297"/>
      <c r="T67" s="298"/>
      <c r="U67" s="298"/>
      <c r="V67" s="298"/>
      <c r="W67" s="298"/>
      <c r="X67" s="299"/>
      <c r="Y67" s="305"/>
      <c r="Z67" s="306"/>
      <c r="AA67" s="306"/>
      <c r="AB67" s="309"/>
      <c r="AC67" s="310"/>
      <c r="AD67" s="263"/>
      <c r="AE67" s="264"/>
      <c r="AF67" s="264"/>
      <c r="AG67" s="264"/>
      <c r="AH67" s="264"/>
      <c r="AI67" s="265"/>
      <c r="AJ67" s="227"/>
      <c r="AK67" s="228"/>
      <c r="AL67" s="228"/>
      <c r="AM67" s="228"/>
      <c r="AN67" s="259"/>
      <c r="AO67" s="45"/>
      <c r="AP67" s="27"/>
    </row>
    <row r="68" spans="1:42" ht="15" customHeight="1" thickTop="1" thickBot="1">
      <c r="C68" s="50" t="s">
        <v>42</v>
      </c>
      <c r="D68" s="433">
        <f>D27</f>
        <v>0</v>
      </c>
      <c r="E68" s="434"/>
      <c r="F68" s="434"/>
      <c r="G68" s="434"/>
      <c r="H68" s="434"/>
      <c r="I68" s="434"/>
      <c r="J68" s="434"/>
      <c r="K68" s="434"/>
      <c r="L68" s="434"/>
      <c r="M68" s="434"/>
      <c r="N68" s="434"/>
      <c r="O68" s="434"/>
      <c r="P68" s="434"/>
      <c r="Q68" s="435"/>
      <c r="R68" s="17"/>
      <c r="S68" s="17"/>
      <c r="AP68" s="27"/>
    </row>
    <row r="69" spans="1:42" ht="17.25" customHeight="1" thickTop="1">
      <c r="C69" s="285" t="s">
        <v>43</v>
      </c>
      <c r="D69" s="436">
        <f>D28</f>
        <v>0</v>
      </c>
      <c r="E69" s="437"/>
      <c r="F69" s="437"/>
      <c r="G69" s="437"/>
      <c r="H69" s="289" t="s">
        <v>44</v>
      </c>
      <c r="I69" s="289"/>
      <c r="J69" s="437">
        <f>J28</f>
        <v>0</v>
      </c>
      <c r="K69" s="437"/>
      <c r="L69" s="437"/>
      <c r="M69" s="289" t="s">
        <v>45</v>
      </c>
      <c r="N69" s="289"/>
      <c r="O69" s="106"/>
      <c r="P69" s="290" t="s">
        <v>46</v>
      </c>
      <c r="Q69" s="290"/>
      <c r="R69" s="98">
        <f>R28</f>
        <v>0</v>
      </c>
      <c r="S69" s="99"/>
      <c r="T69" s="300" t="s">
        <v>47</v>
      </c>
      <c r="U69" s="301"/>
      <c r="V69" s="301"/>
      <c r="W69" s="301"/>
      <c r="X69" s="301"/>
      <c r="Y69" s="301"/>
      <c r="Z69" s="301"/>
      <c r="AA69" s="301"/>
      <c r="AB69" s="301"/>
      <c r="AC69" s="302"/>
      <c r="AD69" s="118" t="s">
        <v>48</v>
      </c>
      <c r="AE69" s="119"/>
      <c r="AF69" s="119"/>
      <c r="AG69" s="119"/>
      <c r="AH69" s="119"/>
      <c r="AI69" s="119"/>
      <c r="AJ69" s="119"/>
      <c r="AK69" s="119"/>
      <c r="AL69" s="119"/>
      <c r="AM69" s="119"/>
      <c r="AN69" s="125"/>
      <c r="AO69" s="27"/>
    </row>
    <row r="70" spans="1:42" ht="15" customHeight="1">
      <c r="C70" s="192"/>
      <c r="D70" s="52"/>
      <c r="E70" s="53" t="s">
        <v>49</v>
      </c>
      <c r="F70" s="54"/>
      <c r="G70" s="441" t="str">
        <f>G29</f>
        <v/>
      </c>
      <c r="H70" s="442"/>
      <c r="I70" s="442"/>
      <c r="J70" s="442"/>
      <c r="K70" s="442"/>
      <c r="L70" s="442"/>
      <c r="M70" s="442"/>
      <c r="N70" s="442"/>
      <c r="O70" s="442"/>
      <c r="P70" s="442"/>
      <c r="Q70" s="442"/>
      <c r="R70" s="443"/>
      <c r="S70" s="99"/>
      <c r="T70" s="314" t="s">
        <v>50</v>
      </c>
      <c r="U70" s="315"/>
      <c r="V70" s="315"/>
      <c r="W70" s="316"/>
      <c r="X70" s="197">
        <f>X29</f>
        <v>0</v>
      </c>
      <c r="Y70" s="198"/>
      <c r="Z70" s="198"/>
      <c r="AA70" s="198"/>
      <c r="AB70" s="198"/>
      <c r="AC70" s="444"/>
      <c r="AD70" s="121"/>
      <c r="AE70" s="122"/>
      <c r="AF70" s="122"/>
      <c r="AG70" s="122"/>
      <c r="AH70" s="122"/>
      <c r="AI70" s="122"/>
      <c r="AJ70" s="122"/>
      <c r="AK70" s="122"/>
      <c r="AL70" s="122"/>
      <c r="AM70" s="122"/>
      <c r="AN70" s="127"/>
      <c r="AO70" s="27"/>
    </row>
    <row r="71" spans="1:42" ht="15" customHeight="1" thickBot="1">
      <c r="C71" s="192"/>
      <c r="D71" s="323" t="s">
        <v>51</v>
      </c>
      <c r="E71" s="324"/>
      <c r="F71" s="325"/>
      <c r="G71" s="446">
        <f>G30</f>
        <v>0</v>
      </c>
      <c r="H71" s="447"/>
      <c r="I71" s="447"/>
      <c r="J71" s="447"/>
      <c r="K71" s="447"/>
      <c r="L71" s="447"/>
      <c r="M71" s="447"/>
      <c r="N71" s="447"/>
      <c r="O71" s="447"/>
      <c r="P71" s="447"/>
      <c r="Q71" s="447"/>
      <c r="R71" s="448"/>
      <c r="S71" s="55"/>
      <c r="T71" s="452">
        <f>T30</f>
        <v>0</v>
      </c>
      <c r="U71" s="453"/>
      <c r="V71" s="453"/>
      <c r="W71" s="453"/>
      <c r="X71" s="223"/>
      <c r="Y71" s="224"/>
      <c r="Z71" s="224"/>
      <c r="AA71" s="224"/>
      <c r="AB71" s="224"/>
      <c r="AC71" s="445"/>
      <c r="AD71" s="56" t="s">
        <v>52</v>
      </c>
      <c r="AE71" s="100">
        <f t="shared" ref="AE71:AE80" si="1">AE30</f>
        <v>0</v>
      </c>
      <c r="AF71" s="58" t="s">
        <v>53</v>
      </c>
      <c r="AG71" s="454">
        <f t="shared" ref="AG71:AG80" si="2">AG30</f>
        <v>0</v>
      </c>
      <c r="AH71" s="455"/>
      <c r="AI71" s="59" t="s">
        <v>54</v>
      </c>
      <c r="AJ71" s="456">
        <f t="shared" ref="AJ71:AJ81" si="3">AJ30</f>
        <v>0</v>
      </c>
      <c r="AK71" s="457"/>
      <c r="AL71" s="457"/>
      <c r="AM71" s="457"/>
      <c r="AN71" s="458"/>
      <c r="AO71" s="27"/>
    </row>
    <row r="72" spans="1:42" ht="15" customHeight="1" thickTop="1">
      <c r="C72" s="192"/>
      <c r="D72" s="326"/>
      <c r="E72" s="327"/>
      <c r="F72" s="325"/>
      <c r="G72" s="449"/>
      <c r="H72" s="450"/>
      <c r="I72" s="450"/>
      <c r="J72" s="450"/>
      <c r="K72" s="450"/>
      <c r="L72" s="450"/>
      <c r="M72" s="450"/>
      <c r="N72" s="450"/>
      <c r="O72" s="450"/>
      <c r="P72" s="450"/>
      <c r="Q72" s="450"/>
      <c r="R72" s="451"/>
      <c r="S72" s="55"/>
      <c r="T72" s="60" t="s">
        <v>55</v>
      </c>
      <c r="U72" s="61"/>
      <c r="W72" s="62"/>
      <c r="X72" s="63"/>
      <c r="Y72" s="63"/>
      <c r="AA72" s="63"/>
      <c r="AD72" s="64" t="s">
        <v>52</v>
      </c>
      <c r="AE72" s="101">
        <f t="shared" si="1"/>
        <v>0</v>
      </c>
      <c r="AF72" s="66" t="s">
        <v>53</v>
      </c>
      <c r="AG72" s="459">
        <f t="shared" si="2"/>
        <v>0</v>
      </c>
      <c r="AH72" s="460"/>
      <c r="AI72" s="67" t="s">
        <v>54</v>
      </c>
      <c r="AJ72" s="461">
        <f t="shared" si="3"/>
        <v>0</v>
      </c>
      <c r="AK72" s="462"/>
      <c r="AL72" s="462"/>
      <c r="AM72" s="462"/>
      <c r="AN72" s="463"/>
      <c r="AO72" s="27"/>
    </row>
    <row r="73" spans="1:42" ht="15" customHeight="1">
      <c r="C73" s="192"/>
      <c r="D73" s="346" t="s">
        <v>56</v>
      </c>
      <c r="E73" s="137"/>
      <c r="F73" s="138"/>
      <c r="G73" s="464">
        <f>G32</f>
        <v>0</v>
      </c>
      <c r="H73" s="465"/>
      <c r="I73" s="465"/>
      <c r="J73" s="465"/>
      <c r="K73" s="465"/>
      <c r="L73" s="465"/>
      <c r="M73" s="465"/>
      <c r="N73" s="465"/>
      <c r="O73" s="465"/>
      <c r="P73" s="465"/>
      <c r="Q73" s="465"/>
      <c r="R73" s="466"/>
      <c r="S73" s="68"/>
      <c r="T73" s="60" t="s">
        <v>57</v>
      </c>
      <c r="U73" s="61"/>
      <c r="X73" s="63"/>
      <c r="AD73" s="69" t="s">
        <v>52</v>
      </c>
      <c r="AE73" s="102">
        <f t="shared" si="1"/>
        <v>0</v>
      </c>
      <c r="AF73" s="71" t="s">
        <v>53</v>
      </c>
      <c r="AG73" s="459">
        <f t="shared" si="2"/>
        <v>0</v>
      </c>
      <c r="AH73" s="460"/>
      <c r="AI73" s="42" t="s">
        <v>58</v>
      </c>
      <c r="AJ73" s="461">
        <f t="shared" si="3"/>
        <v>0</v>
      </c>
      <c r="AK73" s="462"/>
      <c r="AL73" s="462"/>
      <c r="AM73" s="462"/>
      <c r="AN73" s="463"/>
      <c r="AO73" s="27"/>
    </row>
    <row r="74" spans="1:42" ht="15" customHeight="1" thickBot="1">
      <c r="C74" s="286"/>
      <c r="D74" s="347"/>
      <c r="E74" s="348"/>
      <c r="F74" s="349"/>
      <c r="G74" s="467"/>
      <c r="H74" s="468"/>
      <c r="I74" s="468"/>
      <c r="J74" s="468"/>
      <c r="K74" s="468"/>
      <c r="L74" s="468"/>
      <c r="M74" s="468"/>
      <c r="N74" s="468"/>
      <c r="O74" s="468"/>
      <c r="P74" s="468"/>
      <c r="Q74" s="468"/>
      <c r="R74" s="469"/>
      <c r="S74" s="68"/>
      <c r="T74" s="60" t="s">
        <v>59</v>
      </c>
      <c r="U74" s="61"/>
      <c r="X74" s="63"/>
      <c r="AD74" s="64" t="s">
        <v>52</v>
      </c>
      <c r="AE74" s="101">
        <f t="shared" si="1"/>
        <v>0</v>
      </c>
      <c r="AF74" s="66" t="s">
        <v>53</v>
      </c>
      <c r="AG74" s="459">
        <f t="shared" si="2"/>
        <v>0</v>
      </c>
      <c r="AH74" s="460"/>
      <c r="AI74" s="67" t="s">
        <v>58</v>
      </c>
      <c r="AJ74" s="461">
        <f t="shared" si="3"/>
        <v>0</v>
      </c>
      <c r="AK74" s="462"/>
      <c r="AL74" s="462"/>
      <c r="AM74" s="462"/>
      <c r="AN74" s="463"/>
      <c r="AO74" s="27"/>
    </row>
    <row r="75" spans="1:42" ht="15" customHeight="1" thickTop="1">
      <c r="C75" s="17"/>
      <c r="D75" s="17"/>
      <c r="E75" s="17"/>
      <c r="F75" s="17"/>
      <c r="G75" s="68"/>
      <c r="H75" s="68"/>
      <c r="I75" s="68"/>
      <c r="J75" s="68"/>
      <c r="K75" s="68"/>
      <c r="L75" s="68"/>
      <c r="M75" s="68"/>
      <c r="N75" s="68"/>
      <c r="O75" s="68"/>
      <c r="P75" s="68"/>
      <c r="Q75" s="68"/>
      <c r="R75" s="68"/>
      <c r="S75" s="68"/>
      <c r="T75" s="60" t="s">
        <v>60</v>
      </c>
      <c r="U75" s="61"/>
      <c r="X75" s="63"/>
      <c r="AD75" s="69" t="s">
        <v>52</v>
      </c>
      <c r="AE75" s="102">
        <f t="shared" si="1"/>
        <v>0</v>
      </c>
      <c r="AF75" s="71" t="s">
        <v>53</v>
      </c>
      <c r="AG75" s="459">
        <f t="shared" si="2"/>
        <v>0</v>
      </c>
      <c r="AH75" s="460"/>
      <c r="AI75" s="42" t="s">
        <v>58</v>
      </c>
      <c r="AJ75" s="461">
        <f t="shared" si="3"/>
        <v>0</v>
      </c>
      <c r="AK75" s="462"/>
      <c r="AL75" s="462"/>
      <c r="AM75" s="462"/>
      <c r="AN75" s="463"/>
      <c r="AO75" s="27"/>
    </row>
    <row r="76" spans="1:42" ht="15" customHeight="1" thickBot="1">
      <c r="B76" s="17"/>
      <c r="C76" s="72"/>
      <c r="D76" s="17"/>
      <c r="E76" s="17"/>
      <c r="G76" s="17"/>
      <c r="H76" s="17"/>
      <c r="I76" s="17"/>
      <c r="J76" s="17"/>
      <c r="K76" s="17"/>
      <c r="M76" s="17"/>
      <c r="N76" s="17"/>
      <c r="O76" s="17"/>
      <c r="P76" s="17"/>
      <c r="Q76" s="17"/>
      <c r="R76" s="17"/>
      <c r="S76" s="17"/>
      <c r="T76" s="73" t="s">
        <v>61</v>
      </c>
      <c r="U76" s="74"/>
      <c r="V76" s="75"/>
      <c r="W76" s="75"/>
      <c r="X76" s="76"/>
      <c r="Y76" s="75"/>
      <c r="Z76" s="75"/>
      <c r="AA76" s="75"/>
      <c r="AB76" s="75"/>
      <c r="AC76" s="77"/>
      <c r="AD76" s="64" t="s">
        <v>52</v>
      </c>
      <c r="AE76" s="101">
        <f t="shared" si="1"/>
        <v>0</v>
      </c>
      <c r="AF76" s="66" t="s">
        <v>53</v>
      </c>
      <c r="AG76" s="459">
        <f t="shared" si="2"/>
        <v>0</v>
      </c>
      <c r="AH76" s="460"/>
      <c r="AI76" s="67" t="s">
        <v>58</v>
      </c>
      <c r="AJ76" s="461">
        <f t="shared" si="3"/>
        <v>0</v>
      </c>
      <c r="AK76" s="462"/>
      <c r="AL76" s="462"/>
      <c r="AM76" s="462"/>
      <c r="AN76" s="463"/>
      <c r="AO76" s="27"/>
    </row>
    <row r="77" spans="1:42" ht="15" customHeight="1" thickTop="1">
      <c r="B77" s="17" t="s">
        <v>62</v>
      </c>
      <c r="C77" t="s">
        <v>63</v>
      </c>
      <c r="W77" s="17"/>
      <c r="AD77" s="69" t="s">
        <v>52</v>
      </c>
      <c r="AE77" s="102">
        <f t="shared" si="1"/>
        <v>0</v>
      </c>
      <c r="AF77" s="71" t="s">
        <v>53</v>
      </c>
      <c r="AG77" s="459">
        <f t="shared" si="2"/>
        <v>0</v>
      </c>
      <c r="AH77" s="460"/>
      <c r="AI77" s="42" t="s">
        <v>58</v>
      </c>
      <c r="AJ77" s="461">
        <f t="shared" si="3"/>
        <v>0</v>
      </c>
      <c r="AK77" s="462"/>
      <c r="AL77" s="462"/>
      <c r="AM77" s="462"/>
      <c r="AN77" s="463"/>
    </row>
    <row r="78" spans="1:42" ht="15" customHeight="1">
      <c r="C78" s="78" t="s">
        <v>64</v>
      </c>
      <c r="D78" s="356" t="s">
        <v>65</v>
      </c>
      <c r="E78" s="357"/>
      <c r="F78" s="357"/>
      <c r="G78" s="357"/>
      <c r="H78" s="357"/>
      <c r="I78" s="357"/>
      <c r="J78" s="358"/>
      <c r="K78" s="359" t="s">
        <v>66</v>
      </c>
      <c r="L78" s="360"/>
      <c r="M78" s="361"/>
      <c r="N78" s="356" t="s">
        <v>67</v>
      </c>
      <c r="O78" s="357"/>
      <c r="P78" s="357"/>
      <c r="Q78" s="357"/>
      <c r="R78" s="357"/>
      <c r="S78" s="358"/>
      <c r="AD78" s="64" t="s">
        <v>52</v>
      </c>
      <c r="AE78" s="101">
        <f t="shared" si="1"/>
        <v>0</v>
      </c>
      <c r="AF78" s="66" t="s">
        <v>53</v>
      </c>
      <c r="AG78" s="459">
        <f t="shared" si="2"/>
        <v>0</v>
      </c>
      <c r="AH78" s="460"/>
      <c r="AI78" s="67" t="s">
        <v>58</v>
      </c>
      <c r="AJ78" s="461">
        <f t="shared" si="3"/>
        <v>0</v>
      </c>
      <c r="AK78" s="462"/>
      <c r="AL78" s="462"/>
      <c r="AM78" s="462"/>
      <c r="AN78" s="463"/>
    </row>
    <row r="79" spans="1:42" ht="15" customHeight="1">
      <c r="C79" s="362" t="s">
        <v>68</v>
      </c>
      <c r="D79" s="363"/>
      <c r="E79" s="363"/>
      <c r="F79" s="363"/>
      <c r="G79" s="363"/>
      <c r="H79" s="363"/>
      <c r="I79" s="363"/>
      <c r="J79" s="364"/>
      <c r="K79" s="362" t="s">
        <v>69</v>
      </c>
      <c r="L79" s="363"/>
      <c r="M79" s="363"/>
      <c r="N79" s="363"/>
      <c r="O79" s="363"/>
      <c r="P79" s="363"/>
      <c r="Q79" s="363"/>
      <c r="R79" s="363"/>
      <c r="S79" s="364"/>
      <c r="AD79" s="69" t="s">
        <v>52</v>
      </c>
      <c r="AE79" s="102">
        <f t="shared" si="1"/>
        <v>0</v>
      </c>
      <c r="AF79" s="71" t="s">
        <v>53</v>
      </c>
      <c r="AG79" s="459">
        <f t="shared" si="2"/>
        <v>0</v>
      </c>
      <c r="AH79" s="460"/>
      <c r="AI79" s="42" t="s">
        <v>58</v>
      </c>
      <c r="AJ79" s="461">
        <f t="shared" si="3"/>
        <v>0</v>
      </c>
      <c r="AK79" s="462"/>
      <c r="AL79" s="462"/>
      <c r="AM79" s="462"/>
      <c r="AN79" s="463"/>
    </row>
    <row r="80" spans="1:42" ht="15" customHeight="1">
      <c r="C80" s="79" t="s">
        <v>71</v>
      </c>
      <c r="D80" s="80"/>
      <c r="E80" s="80"/>
      <c r="F80" s="80"/>
      <c r="G80" s="80"/>
      <c r="H80" s="80"/>
      <c r="I80" s="80"/>
      <c r="J80" s="80"/>
      <c r="K80" s="80"/>
      <c r="L80" s="80"/>
      <c r="M80" s="80"/>
      <c r="N80" s="80"/>
      <c r="O80" s="80"/>
      <c r="P80" s="80"/>
      <c r="Q80" s="81"/>
      <c r="R80" s="81"/>
      <c r="S80" s="81"/>
      <c r="AD80" s="82" t="s">
        <v>52</v>
      </c>
      <c r="AE80" s="103">
        <f t="shared" si="1"/>
        <v>0</v>
      </c>
      <c r="AF80" s="84" t="s">
        <v>53</v>
      </c>
      <c r="AG80" s="470">
        <f t="shared" si="2"/>
        <v>0</v>
      </c>
      <c r="AH80" s="471"/>
      <c r="AI80" s="85" t="s">
        <v>58</v>
      </c>
      <c r="AJ80" s="472">
        <f t="shared" si="3"/>
        <v>0</v>
      </c>
      <c r="AK80" s="473"/>
      <c r="AL80" s="473"/>
      <c r="AM80" s="473"/>
      <c r="AN80" s="474"/>
      <c r="AO80" s="3"/>
      <c r="AP80" s="3"/>
    </row>
    <row r="81" spans="3:43" ht="18" customHeight="1" thickBot="1">
      <c r="C81" s="370" t="s">
        <v>72</v>
      </c>
      <c r="D81" s="370"/>
      <c r="E81" s="370"/>
      <c r="F81" s="370"/>
      <c r="G81" s="370"/>
      <c r="H81" s="370"/>
      <c r="I81" s="370"/>
      <c r="J81" s="370"/>
      <c r="K81" s="370"/>
      <c r="L81" s="370"/>
      <c r="M81" s="370"/>
      <c r="N81" s="370"/>
      <c r="O81" s="370"/>
      <c r="P81" s="370"/>
      <c r="Q81" s="370"/>
      <c r="R81" s="86"/>
      <c r="S81" s="86"/>
      <c r="AD81" s="371" t="s">
        <v>73</v>
      </c>
      <c r="AE81" s="372"/>
      <c r="AF81" s="372"/>
      <c r="AG81" s="372"/>
      <c r="AH81" s="372"/>
      <c r="AI81" s="373"/>
      <c r="AJ81" s="475">
        <f t="shared" si="3"/>
        <v>0</v>
      </c>
      <c r="AK81" s="476"/>
      <c r="AL81" s="476"/>
      <c r="AM81" s="476"/>
      <c r="AN81" s="477"/>
      <c r="AO81" s="3"/>
      <c r="AP81" s="3"/>
    </row>
    <row r="82" spans="3:43" ht="18" customHeight="1" thickTop="1">
      <c r="C82" s="86"/>
      <c r="D82" s="86"/>
      <c r="E82" s="86"/>
      <c r="F82" s="86"/>
      <c r="G82" s="86"/>
      <c r="H82" s="86"/>
      <c r="I82" s="86"/>
      <c r="J82" s="86"/>
      <c r="K82" s="86"/>
      <c r="L82" s="86"/>
      <c r="M82" s="86"/>
      <c r="N82" s="86"/>
      <c r="O82" s="86"/>
      <c r="P82" s="86"/>
      <c r="Q82" s="86"/>
      <c r="R82" s="86"/>
      <c r="S82" s="86"/>
      <c r="AE82" s="87"/>
      <c r="AF82" s="87"/>
      <c r="AG82" s="87"/>
      <c r="AH82" s="87"/>
      <c r="AI82" s="87"/>
      <c r="AJ82" s="87"/>
      <c r="AK82" s="88"/>
      <c r="AL82" s="88"/>
      <c r="AM82" s="88"/>
      <c r="AN82" s="88"/>
      <c r="AO82" s="88"/>
      <c r="AP82" s="3"/>
      <c r="AQ82" s="3"/>
    </row>
    <row r="83" spans="3:43">
      <c r="U83" s="86"/>
    </row>
  </sheetData>
  <sheetProtection algorithmName="SHA-512" hashValue="aRHga54VyY/ANu8McZ8N3zGXaAZ7GUF5Nu4V4ZERnjAFvWipCQnbZa+T1ShrFqJPzlSpRAnZJhSjgRnTygG7Ow==" saltValue="nK+juNvJYaL6+2ATvOdCYQ==" spinCount="100000" sheet="1" selectLockedCells="1"/>
  <mergeCells count="227">
    <mergeCell ref="AG80:AH80"/>
    <mergeCell ref="AJ80:AN80"/>
    <mergeCell ref="C81:Q81"/>
    <mergeCell ref="AD81:AI81"/>
    <mergeCell ref="AJ81:AN81"/>
    <mergeCell ref="D78:J78"/>
    <mergeCell ref="K78:M78"/>
    <mergeCell ref="N78:S78"/>
    <mergeCell ref="AG78:AH78"/>
    <mergeCell ref="AJ78:AN78"/>
    <mergeCell ref="C79:J79"/>
    <mergeCell ref="K79:S79"/>
    <mergeCell ref="AG79:AH79"/>
    <mergeCell ref="AJ79:AN79"/>
    <mergeCell ref="AG75:AH75"/>
    <mergeCell ref="AJ75:AN75"/>
    <mergeCell ref="AG76:AH76"/>
    <mergeCell ref="AJ76:AN76"/>
    <mergeCell ref="AG77:AH77"/>
    <mergeCell ref="AJ77:AN77"/>
    <mergeCell ref="AG72:AH72"/>
    <mergeCell ref="AJ72:AN72"/>
    <mergeCell ref="D73:F74"/>
    <mergeCell ref="G73:R74"/>
    <mergeCell ref="AG73:AH73"/>
    <mergeCell ref="AJ73:AN73"/>
    <mergeCell ref="AG74:AH74"/>
    <mergeCell ref="AJ74:AN74"/>
    <mergeCell ref="AD69:AN70"/>
    <mergeCell ref="G70:R70"/>
    <mergeCell ref="T70:W70"/>
    <mergeCell ref="X70:AC71"/>
    <mergeCell ref="D71:F72"/>
    <mergeCell ref="G71:R72"/>
    <mergeCell ref="T71:W71"/>
    <mergeCell ref="AG71:AH71"/>
    <mergeCell ref="AJ71:AN71"/>
    <mergeCell ref="D68:Q68"/>
    <mergeCell ref="C69:C74"/>
    <mergeCell ref="D69:G69"/>
    <mergeCell ref="H69:I69"/>
    <mergeCell ref="J69:L69"/>
    <mergeCell ref="M69:N69"/>
    <mergeCell ref="P69:Q69"/>
    <mergeCell ref="D66:Q66"/>
    <mergeCell ref="S66:X67"/>
    <mergeCell ref="T69:AC69"/>
    <mergeCell ref="Y66:AA67"/>
    <mergeCell ref="AB66:AC67"/>
    <mergeCell ref="AD66:AI67"/>
    <mergeCell ref="AJ66:AN67"/>
    <mergeCell ref="D67:Q67"/>
    <mergeCell ref="C64:C65"/>
    <mergeCell ref="D64:Q65"/>
    <mergeCell ref="S65:X65"/>
    <mergeCell ref="Y65:AC65"/>
    <mergeCell ref="AD65:AI65"/>
    <mergeCell ref="AJ65:AN65"/>
    <mergeCell ref="C61:C63"/>
    <mergeCell ref="E61:Q61"/>
    <mergeCell ref="V61:X62"/>
    <mergeCell ref="Y61:AC62"/>
    <mergeCell ref="AD61:AI62"/>
    <mergeCell ref="AJ61:AN62"/>
    <mergeCell ref="D62:Q63"/>
    <mergeCell ref="V63:X64"/>
    <mergeCell ref="Y63:AC64"/>
    <mergeCell ref="AD63:AI64"/>
    <mergeCell ref="S57:U64"/>
    <mergeCell ref="V57:X58"/>
    <mergeCell ref="Y57:AC58"/>
    <mergeCell ref="AD57:AI58"/>
    <mergeCell ref="AJ57:AN58"/>
    <mergeCell ref="V59:X60"/>
    <mergeCell ref="Y59:AC60"/>
    <mergeCell ref="AD59:AG60"/>
    <mergeCell ref="AJ59:AN60"/>
    <mergeCell ref="AJ63:AN64"/>
    <mergeCell ref="S53:V54"/>
    <mergeCell ref="Y53:AC54"/>
    <mergeCell ref="AD53:AI54"/>
    <mergeCell ref="AJ53:AN54"/>
    <mergeCell ref="C54:C55"/>
    <mergeCell ref="D54:Q55"/>
    <mergeCell ref="S55:X56"/>
    <mergeCell ref="Y55:AC56"/>
    <mergeCell ref="AD55:AI56"/>
    <mergeCell ref="AJ55:AN56"/>
    <mergeCell ref="S49:AC50"/>
    <mergeCell ref="AD49:AN50"/>
    <mergeCell ref="C51:C52"/>
    <mergeCell ref="D51:Q52"/>
    <mergeCell ref="S51:X52"/>
    <mergeCell ref="Y51:AC52"/>
    <mergeCell ref="AD51:AI52"/>
    <mergeCell ref="AJ51:AN52"/>
    <mergeCell ref="AM45:AN45"/>
    <mergeCell ref="S47:U47"/>
    <mergeCell ref="V47:AD47"/>
    <mergeCell ref="AE47:AH47"/>
    <mergeCell ref="AI47:AN47"/>
    <mergeCell ref="A48:B48"/>
    <mergeCell ref="E48:G48"/>
    <mergeCell ref="I48:K48"/>
    <mergeCell ref="P43:Q43"/>
    <mergeCell ref="AD43:AH43"/>
    <mergeCell ref="AI43:AN43"/>
    <mergeCell ref="C45:Q45"/>
    <mergeCell ref="S45:U45"/>
    <mergeCell ref="V45:X45"/>
    <mergeCell ref="Y45:AA45"/>
    <mergeCell ref="AB45:AD45"/>
    <mergeCell ref="AE45:AH45"/>
    <mergeCell ref="AJ45:AK45"/>
    <mergeCell ref="AG39:AH39"/>
    <mergeCell ref="AJ39:AN39"/>
    <mergeCell ref="C40:Q40"/>
    <mergeCell ref="AD40:AI40"/>
    <mergeCell ref="AJ40:AN40"/>
    <mergeCell ref="B42:M42"/>
    <mergeCell ref="S42:AA43"/>
    <mergeCell ref="F43:G43"/>
    <mergeCell ref="H43:I43"/>
    <mergeCell ref="L43:O43"/>
    <mergeCell ref="D37:J37"/>
    <mergeCell ref="K37:M37"/>
    <mergeCell ref="N37:S37"/>
    <mergeCell ref="AG37:AH37"/>
    <mergeCell ref="AJ37:AN37"/>
    <mergeCell ref="C38:J38"/>
    <mergeCell ref="K38:S38"/>
    <mergeCell ref="AG38:AH38"/>
    <mergeCell ref="AJ38:AN38"/>
    <mergeCell ref="AG34:AH34"/>
    <mergeCell ref="AJ34:AN34"/>
    <mergeCell ref="AG35:AH35"/>
    <mergeCell ref="AJ35:AN35"/>
    <mergeCell ref="AG36:AH36"/>
    <mergeCell ref="AJ36:AN36"/>
    <mergeCell ref="AG31:AH31"/>
    <mergeCell ref="AJ31:AN31"/>
    <mergeCell ref="D32:F33"/>
    <mergeCell ref="G32:R33"/>
    <mergeCell ref="AG32:AH32"/>
    <mergeCell ref="AJ32:AN32"/>
    <mergeCell ref="AG33:AH33"/>
    <mergeCell ref="AJ33:AN33"/>
    <mergeCell ref="AD28:AN29"/>
    <mergeCell ref="G29:R29"/>
    <mergeCell ref="T29:W29"/>
    <mergeCell ref="X29:AC30"/>
    <mergeCell ref="D30:F31"/>
    <mergeCell ref="G30:R31"/>
    <mergeCell ref="T30:W30"/>
    <mergeCell ref="AG30:AH30"/>
    <mergeCell ref="AJ30:AN30"/>
    <mergeCell ref="D27:Q27"/>
    <mergeCell ref="C28:C33"/>
    <mergeCell ref="D28:G28"/>
    <mergeCell ref="H28:I28"/>
    <mergeCell ref="J28:L28"/>
    <mergeCell ref="M28:N28"/>
    <mergeCell ref="P28:Q28"/>
    <mergeCell ref="D25:Q25"/>
    <mergeCell ref="S25:X26"/>
    <mergeCell ref="T28:AC28"/>
    <mergeCell ref="Y25:AA26"/>
    <mergeCell ref="AB25:AC26"/>
    <mergeCell ref="AD25:AI26"/>
    <mergeCell ref="AJ25:AN26"/>
    <mergeCell ref="D26:Q26"/>
    <mergeCell ref="C23:C24"/>
    <mergeCell ref="D23:Q24"/>
    <mergeCell ref="S24:X24"/>
    <mergeCell ref="Y24:AC24"/>
    <mergeCell ref="AD24:AI24"/>
    <mergeCell ref="AJ24:AN24"/>
    <mergeCell ref="C20:C22"/>
    <mergeCell ref="E20:Q20"/>
    <mergeCell ref="V20:X21"/>
    <mergeCell ref="Y20:AC21"/>
    <mergeCell ref="AD20:AI21"/>
    <mergeCell ref="AJ20:AN21"/>
    <mergeCell ref="D21:Q22"/>
    <mergeCell ref="V22:X23"/>
    <mergeCell ref="Y22:AC23"/>
    <mergeCell ref="AD22:AI23"/>
    <mergeCell ref="S16:U23"/>
    <mergeCell ref="V16:X17"/>
    <mergeCell ref="Y16:AC17"/>
    <mergeCell ref="AD16:AI17"/>
    <mergeCell ref="AJ16:AN17"/>
    <mergeCell ref="V18:X19"/>
    <mergeCell ref="Y18:AC19"/>
    <mergeCell ref="AD18:AG19"/>
    <mergeCell ref="AJ18:AN19"/>
    <mergeCell ref="AJ22:AN23"/>
    <mergeCell ref="S12:V13"/>
    <mergeCell ref="Y12:AC13"/>
    <mergeCell ref="AD12:AI13"/>
    <mergeCell ref="AJ12:AN13"/>
    <mergeCell ref="C13:C14"/>
    <mergeCell ref="D13:Q14"/>
    <mergeCell ref="S14:X15"/>
    <mergeCell ref="Y14:AC15"/>
    <mergeCell ref="AD14:AI15"/>
    <mergeCell ref="AJ14:AN15"/>
    <mergeCell ref="S8:AC9"/>
    <mergeCell ref="AD8:AN9"/>
    <mergeCell ref="C10:C11"/>
    <mergeCell ref="D10:Q11"/>
    <mergeCell ref="S10:X11"/>
    <mergeCell ref="Y10:AC11"/>
    <mergeCell ref="AD10:AI11"/>
    <mergeCell ref="AJ10:AN11"/>
    <mergeCell ref="AD2:AH2"/>
    <mergeCell ref="AI2:AN2"/>
    <mergeCell ref="C4:Q4"/>
    <mergeCell ref="A7:B7"/>
    <mergeCell ref="E7:G7"/>
    <mergeCell ref="I7:K7"/>
    <mergeCell ref="B1:M1"/>
    <mergeCell ref="S1:Y2"/>
    <mergeCell ref="F2:G2"/>
    <mergeCell ref="H2:I2"/>
    <mergeCell ref="L2:O2"/>
    <mergeCell ref="P2:Q2"/>
  </mergeCells>
  <phoneticPr fontId="2"/>
  <dataValidations count="1">
    <dataValidation type="list" allowBlank="1" showInputMessage="1" showErrorMessage="1" sqref="R28 R69" xr:uid="{934A6842-9811-4916-983B-D9171A1D1F08}">
      <formula1>"当座,普通"</formula1>
    </dataValidation>
  </dataValidations>
  <printOptions horizontalCentered="1" verticalCentered="1"/>
  <pageMargins left="0.19685039370078741" right="0.19685039370078741" top="0.59055118110236227" bottom="0.19685039370078741" header="0.51181102362204722" footer="0.23622047244094491"/>
  <pageSetup paperSize="9" scale="90" orientation="landscape" blackAndWhite="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886AF-824A-4C8B-8A91-4625523DBA8F}">
  <dimension ref="A1:AQ83"/>
  <sheetViews>
    <sheetView showZeros="0" view="pageBreakPreview" zoomScaleNormal="75" zoomScaleSheetLayoutView="100" workbookViewId="0">
      <selection activeCell="AR16" sqref="AR16"/>
    </sheetView>
  </sheetViews>
  <sheetFormatPr defaultRowHeight="13.5"/>
  <cols>
    <col min="1" max="1" width="2.75" customWidth="1"/>
    <col min="2" max="2" width="3.875" customWidth="1"/>
    <col min="3" max="3" width="10" customWidth="1"/>
    <col min="4" max="15" width="3.625" customWidth="1"/>
    <col min="16" max="17" width="3.75" customWidth="1"/>
    <col min="18" max="18" width="7.125" customWidth="1"/>
    <col min="19" max="41" width="3.625" customWidth="1"/>
    <col min="42" max="42" width="3.5" customWidth="1"/>
    <col min="43" max="43" width="3.875" customWidth="1"/>
  </cols>
  <sheetData>
    <row r="1" spans="1:43" ht="24.75" customHeight="1" thickBot="1">
      <c r="B1" s="112" t="s">
        <v>0</v>
      </c>
      <c r="C1" s="112"/>
      <c r="D1" s="112"/>
      <c r="E1" s="112"/>
      <c r="F1" s="112"/>
      <c r="G1" s="112"/>
      <c r="H1" s="112"/>
      <c r="I1" s="112"/>
      <c r="J1" s="112"/>
      <c r="K1" s="112"/>
      <c r="L1" s="112"/>
      <c r="M1" s="112"/>
      <c r="N1" s="1"/>
      <c r="O1" s="1"/>
      <c r="P1" s="1"/>
      <c r="Q1" s="1"/>
      <c r="R1" s="2"/>
      <c r="S1" s="113" t="s">
        <v>1</v>
      </c>
      <c r="T1" s="113"/>
      <c r="U1" s="113"/>
      <c r="V1" s="113"/>
      <c r="W1" s="113"/>
      <c r="X1" s="113"/>
      <c r="Y1" s="113"/>
      <c r="Z1" s="3"/>
      <c r="AA1" s="3"/>
      <c r="AB1" s="3"/>
      <c r="AC1" s="3"/>
      <c r="AD1" s="3"/>
    </row>
    <row r="2" spans="1:43" ht="24.75" customHeight="1" thickTop="1" thickBot="1">
      <c r="A2" s="4"/>
      <c r="B2" s="5"/>
      <c r="C2" s="5"/>
      <c r="D2" s="5"/>
      <c r="E2" s="5"/>
      <c r="F2" s="114"/>
      <c r="G2" s="114"/>
      <c r="H2" s="115"/>
      <c r="I2" s="115"/>
      <c r="J2" s="5"/>
      <c r="K2" s="5"/>
      <c r="L2" s="114"/>
      <c r="M2" s="114"/>
      <c r="N2" s="116"/>
      <c r="O2" s="116"/>
      <c r="P2" s="117"/>
      <c r="Q2" s="117"/>
      <c r="R2" s="2"/>
      <c r="S2" s="113"/>
      <c r="T2" s="113"/>
      <c r="U2" s="113"/>
      <c r="V2" s="113"/>
      <c r="W2" s="113"/>
      <c r="X2" s="113"/>
      <c r="Y2" s="113"/>
      <c r="Z2" s="3"/>
      <c r="AA2" s="3"/>
      <c r="AB2" s="3"/>
      <c r="AC2" s="3"/>
      <c r="AD2" s="160" t="s">
        <v>2</v>
      </c>
      <c r="AE2" s="160"/>
      <c r="AF2" s="160"/>
      <c r="AG2" s="160"/>
      <c r="AH2" s="161"/>
      <c r="AI2" s="162" t="s">
        <v>83</v>
      </c>
      <c r="AJ2" s="163"/>
      <c r="AK2" s="163"/>
      <c r="AL2" s="163"/>
      <c r="AM2" s="163"/>
      <c r="AN2" s="164"/>
      <c r="AO2" s="3"/>
      <c r="AP2" s="3"/>
      <c r="AQ2" s="6"/>
    </row>
    <row r="3" spans="1:43" ht="6.75" customHeight="1" thickTop="1">
      <c r="A3" s="4"/>
      <c r="B3" s="7"/>
      <c r="C3" s="7"/>
      <c r="D3" s="7"/>
      <c r="E3" s="7"/>
      <c r="F3" s="7"/>
      <c r="G3" s="7"/>
      <c r="H3" s="7"/>
      <c r="I3" s="7"/>
      <c r="J3" s="7"/>
      <c r="K3" s="7"/>
      <c r="L3" s="7"/>
      <c r="M3" s="7"/>
      <c r="N3" s="7"/>
      <c r="O3" s="7"/>
      <c r="P3" s="7"/>
      <c r="Q3" s="7"/>
      <c r="R3" s="8"/>
      <c r="S3" s="8"/>
      <c r="T3" s="8"/>
      <c r="U3" s="8"/>
      <c r="V3" s="8"/>
      <c r="W3" s="8"/>
      <c r="X3" s="8"/>
      <c r="Y3" s="8"/>
      <c r="Z3" s="8"/>
      <c r="AA3" s="8"/>
      <c r="AB3" s="8"/>
      <c r="AC3" s="8"/>
      <c r="AD3" s="8"/>
      <c r="AE3" s="3"/>
      <c r="AF3" s="9"/>
      <c r="AG3" s="9"/>
      <c r="AH3" s="9"/>
      <c r="AI3" s="9"/>
      <c r="AJ3" s="3"/>
      <c r="AK3" s="10"/>
      <c r="AL3" s="10"/>
      <c r="AM3" s="10"/>
      <c r="AN3" s="10"/>
      <c r="AO3" s="3"/>
      <c r="AP3" s="3"/>
      <c r="AQ3" s="3"/>
    </row>
    <row r="4" spans="1:43" ht="23.1" customHeight="1">
      <c r="C4" s="165" t="s">
        <v>3</v>
      </c>
      <c r="D4" s="165"/>
      <c r="E4" s="165"/>
      <c r="F4" s="165"/>
      <c r="G4" s="165"/>
      <c r="H4" s="165"/>
      <c r="I4" s="165"/>
      <c r="J4" s="165"/>
      <c r="K4" s="165"/>
      <c r="L4" s="165"/>
      <c r="M4" s="165"/>
      <c r="N4" s="165"/>
      <c r="O4" s="165"/>
      <c r="P4" s="165"/>
      <c r="Q4" s="165"/>
      <c r="R4" s="11"/>
      <c r="S4" s="11"/>
      <c r="T4" s="11"/>
      <c r="U4" s="11"/>
      <c r="V4" s="12"/>
      <c r="W4" s="12"/>
      <c r="Y4" s="11"/>
      <c r="Z4" s="12"/>
      <c r="AA4" s="12"/>
      <c r="AB4" s="12"/>
      <c r="AC4" s="12"/>
      <c r="AE4" s="13"/>
      <c r="AF4" s="13"/>
      <c r="AG4" s="13"/>
      <c r="AH4" s="13"/>
      <c r="AI4" s="13"/>
      <c r="AJ4" s="13"/>
      <c r="AK4" s="13"/>
      <c r="AL4" s="13"/>
      <c r="AM4" s="13"/>
      <c r="AN4" s="13"/>
      <c r="AO4" s="13"/>
    </row>
    <row r="5" spans="1:43" ht="6" customHeight="1">
      <c r="B5" s="14"/>
      <c r="C5" s="14"/>
      <c r="D5" s="14"/>
      <c r="E5" s="14"/>
      <c r="F5" s="14"/>
      <c r="G5" s="14"/>
      <c r="H5" s="14"/>
      <c r="I5" s="11"/>
      <c r="J5" s="14"/>
      <c r="K5" s="14"/>
      <c r="L5" s="14"/>
      <c r="M5" s="14"/>
      <c r="N5" s="14"/>
      <c r="O5" s="14"/>
      <c r="P5" s="14"/>
      <c r="Q5" s="11"/>
      <c r="R5" s="11"/>
      <c r="S5" s="11"/>
      <c r="T5" s="15"/>
      <c r="U5" s="15"/>
      <c r="V5" s="16"/>
      <c r="W5" s="16"/>
      <c r="Y5" s="15"/>
      <c r="Z5" s="16"/>
      <c r="AA5" s="16"/>
      <c r="AC5" s="16"/>
      <c r="AE5" s="13"/>
      <c r="AF5" s="13"/>
      <c r="AG5" s="13"/>
      <c r="AH5" s="13"/>
      <c r="AI5" s="13"/>
      <c r="AJ5" s="13"/>
      <c r="AK5" s="13"/>
      <c r="AL5" s="13"/>
      <c r="AM5" s="13"/>
      <c r="AN5" s="13"/>
      <c r="AO5" s="13"/>
    </row>
    <row r="6" spans="1:43" ht="22.5" customHeight="1" thickBot="1">
      <c r="B6" s="17"/>
      <c r="C6" s="18" t="s">
        <v>4</v>
      </c>
      <c r="V6" s="12"/>
      <c r="W6" s="12"/>
      <c r="Z6" s="12"/>
      <c r="AA6" s="12"/>
      <c r="AB6" s="12"/>
      <c r="AC6" s="12"/>
      <c r="AE6" s="13"/>
      <c r="AF6" s="13"/>
      <c r="AG6" s="13"/>
      <c r="AH6" s="13"/>
      <c r="AI6" s="13"/>
      <c r="AJ6" s="13"/>
      <c r="AK6" s="13"/>
      <c r="AL6" s="13"/>
      <c r="AM6" s="13"/>
      <c r="AN6" s="13"/>
      <c r="AO6" s="13"/>
    </row>
    <row r="7" spans="1:43" ht="15" customHeight="1" thickTop="1" thickBot="1">
      <c r="A7" s="109" t="s">
        <v>5</v>
      </c>
      <c r="B7" s="109"/>
      <c r="C7" s="19">
        <v>2023</v>
      </c>
      <c r="D7" s="20" t="s">
        <v>6</v>
      </c>
      <c r="E7" s="478">
        <v>10</v>
      </c>
      <c r="F7" s="478"/>
      <c r="G7" s="478"/>
      <c r="H7" s="20" t="s">
        <v>7</v>
      </c>
      <c r="I7" s="111">
        <v>31</v>
      </c>
      <c r="J7" s="111"/>
      <c r="K7" s="111"/>
      <c r="L7" s="21" t="s">
        <v>8</v>
      </c>
      <c r="S7" s="22" t="s">
        <v>9</v>
      </c>
      <c r="T7" s="22"/>
      <c r="U7" s="22"/>
      <c r="V7" s="22"/>
    </row>
    <row r="8" spans="1:43" ht="15" customHeight="1" thickTop="1">
      <c r="B8" s="23"/>
      <c r="S8" s="118" t="s">
        <v>10</v>
      </c>
      <c r="T8" s="119"/>
      <c r="U8" s="119"/>
      <c r="V8" s="119"/>
      <c r="W8" s="119"/>
      <c r="X8" s="119"/>
      <c r="Y8" s="119"/>
      <c r="Z8" s="119"/>
      <c r="AA8" s="119"/>
      <c r="AB8" s="119"/>
      <c r="AC8" s="120"/>
      <c r="AD8" s="124" t="s">
        <v>11</v>
      </c>
      <c r="AE8" s="119"/>
      <c r="AF8" s="119"/>
      <c r="AG8" s="119"/>
      <c r="AH8" s="119"/>
      <c r="AI8" s="119"/>
      <c r="AJ8" s="119"/>
      <c r="AK8" s="119"/>
      <c r="AL8" s="119"/>
      <c r="AM8" s="119"/>
      <c r="AN8" s="125"/>
      <c r="AO8" s="24"/>
    </row>
    <row r="9" spans="1:43" ht="15" customHeight="1" thickBot="1">
      <c r="B9" s="23"/>
      <c r="C9" s="22"/>
      <c r="D9" s="22"/>
      <c r="E9" s="22"/>
      <c r="J9" s="22"/>
      <c r="K9" s="22"/>
      <c r="S9" s="121"/>
      <c r="T9" s="122"/>
      <c r="U9" s="122"/>
      <c r="V9" s="122"/>
      <c r="W9" s="122"/>
      <c r="X9" s="122"/>
      <c r="Y9" s="122"/>
      <c r="Z9" s="122"/>
      <c r="AA9" s="122"/>
      <c r="AB9" s="122"/>
      <c r="AC9" s="123"/>
      <c r="AD9" s="126"/>
      <c r="AE9" s="122"/>
      <c r="AF9" s="122"/>
      <c r="AG9" s="122"/>
      <c r="AH9" s="122"/>
      <c r="AI9" s="122"/>
      <c r="AJ9" s="122"/>
      <c r="AK9" s="122"/>
      <c r="AL9" s="122"/>
      <c r="AM9" s="122"/>
      <c r="AN9" s="127"/>
      <c r="AO9" s="24"/>
      <c r="AP9" s="17"/>
    </row>
    <row r="10" spans="1:43" ht="15" customHeight="1" thickTop="1">
      <c r="B10" s="17"/>
      <c r="C10" s="128" t="s">
        <v>12</v>
      </c>
      <c r="D10" s="130" t="s">
        <v>84</v>
      </c>
      <c r="E10" s="131"/>
      <c r="F10" s="131"/>
      <c r="G10" s="131"/>
      <c r="H10" s="131"/>
      <c r="I10" s="131"/>
      <c r="J10" s="131"/>
      <c r="K10" s="131"/>
      <c r="L10" s="131"/>
      <c r="M10" s="131"/>
      <c r="N10" s="131"/>
      <c r="O10" s="131"/>
      <c r="P10" s="131"/>
      <c r="Q10" s="132"/>
      <c r="S10" s="136" t="s">
        <v>13</v>
      </c>
      <c r="T10" s="137"/>
      <c r="U10" s="137"/>
      <c r="V10" s="137"/>
      <c r="W10" s="137"/>
      <c r="X10" s="138"/>
      <c r="Y10" s="142">
        <v>5000000</v>
      </c>
      <c r="Z10" s="143"/>
      <c r="AA10" s="143"/>
      <c r="AB10" s="143"/>
      <c r="AC10" s="144"/>
      <c r="AD10" s="148" t="s">
        <v>14</v>
      </c>
      <c r="AE10" s="149"/>
      <c r="AF10" s="149"/>
      <c r="AG10" s="149"/>
      <c r="AH10" s="149"/>
      <c r="AI10" s="150"/>
      <c r="AJ10" s="154">
        <f>ROUNDUP(AJ40/1.1,0)</f>
        <v>1500000</v>
      </c>
      <c r="AK10" s="155"/>
      <c r="AL10" s="155"/>
      <c r="AM10" s="155"/>
      <c r="AN10" s="156"/>
      <c r="AO10" s="26"/>
      <c r="AP10" s="27"/>
      <c r="AQ10" s="28"/>
    </row>
    <row r="11" spans="1:43" ht="15" customHeight="1" thickBot="1">
      <c r="B11" s="23"/>
      <c r="C11" s="129"/>
      <c r="D11" s="133"/>
      <c r="E11" s="134"/>
      <c r="F11" s="134"/>
      <c r="G11" s="134"/>
      <c r="H11" s="134"/>
      <c r="I11" s="134"/>
      <c r="J11" s="134"/>
      <c r="K11" s="134"/>
      <c r="L11" s="134"/>
      <c r="M11" s="134"/>
      <c r="N11" s="134"/>
      <c r="O11" s="134"/>
      <c r="P11" s="134"/>
      <c r="Q11" s="135"/>
      <c r="S11" s="139"/>
      <c r="T11" s="140"/>
      <c r="U11" s="140"/>
      <c r="V11" s="140"/>
      <c r="W11" s="140"/>
      <c r="X11" s="141"/>
      <c r="Y11" s="145"/>
      <c r="Z11" s="146"/>
      <c r="AA11" s="146"/>
      <c r="AB11" s="146"/>
      <c r="AC11" s="147"/>
      <c r="AD11" s="151"/>
      <c r="AE11" s="152"/>
      <c r="AF11" s="152"/>
      <c r="AG11" s="152"/>
      <c r="AH11" s="152"/>
      <c r="AI11" s="153"/>
      <c r="AJ11" s="157"/>
      <c r="AK11" s="158"/>
      <c r="AL11" s="158"/>
      <c r="AM11" s="158"/>
      <c r="AN11" s="159"/>
      <c r="AO11" s="26"/>
      <c r="AP11" s="27"/>
    </row>
    <row r="12" spans="1:43" ht="15" customHeight="1" thickTop="1" thickBot="1">
      <c r="B12" s="23"/>
      <c r="C12" s="17"/>
      <c r="D12" s="29"/>
      <c r="E12" s="29"/>
      <c r="F12" s="29"/>
      <c r="G12" s="29"/>
      <c r="H12" s="29"/>
      <c r="I12" s="29"/>
      <c r="J12" s="29"/>
      <c r="K12" s="29"/>
      <c r="L12" s="29"/>
      <c r="M12" s="29"/>
      <c r="N12" s="29"/>
      <c r="O12" s="29"/>
      <c r="P12" s="29"/>
      <c r="Q12" s="29"/>
      <c r="S12" s="166" t="s">
        <v>15</v>
      </c>
      <c r="T12" s="167"/>
      <c r="U12" s="167"/>
      <c r="V12" s="167"/>
      <c r="W12" s="30" t="s">
        <v>16</v>
      </c>
      <c r="X12" s="31"/>
      <c r="Y12" s="170">
        <f>ROUNDDOWN(Y10*W13/100,0)</f>
        <v>500000</v>
      </c>
      <c r="Z12" s="171"/>
      <c r="AA12" s="171"/>
      <c r="AB12" s="171"/>
      <c r="AC12" s="172"/>
      <c r="AD12" s="148" t="s">
        <v>17</v>
      </c>
      <c r="AE12" s="149"/>
      <c r="AF12" s="149"/>
      <c r="AG12" s="149"/>
      <c r="AH12" s="149"/>
      <c r="AI12" s="150"/>
      <c r="AJ12" s="176">
        <v>2000000</v>
      </c>
      <c r="AK12" s="171"/>
      <c r="AL12" s="171"/>
      <c r="AM12" s="171"/>
      <c r="AN12" s="190"/>
      <c r="AO12" s="32"/>
      <c r="AP12" s="27"/>
    </row>
    <row r="13" spans="1:43" ht="15" customHeight="1" thickTop="1">
      <c r="A13" s="14"/>
      <c r="B13" s="23"/>
      <c r="C13" s="128" t="s">
        <v>18</v>
      </c>
      <c r="D13" s="130" t="s">
        <v>85</v>
      </c>
      <c r="E13" s="131"/>
      <c r="F13" s="131"/>
      <c r="G13" s="131"/>
      <c r="H13" s="131"/>
      <c r="I13" s="131"/>
      <c r="J13" s="131"/>
      <c r="K13" s="131"/>
      <c r="L13" s="131"/>
      <c r="M13" s="131"/>
      <c r="N13" s="131"/>
      <c r="O13" s="131"/>
      <c r="P13" s="131"/>
      <c r="Q13" s="132"/>
      <c r="S13" s="168"/>
      <c r="T13" s="169"/>
      <c r="U13" s="169"/>
      <c r="V13" s="169"/>
      <c r="W13" s="25">
        <v>10</v>
      </c>
      <c r="X13" s="33" t="s">
        <v>19</v>
      </c>
      <c r="Y13" s="173"/>
      <c r="Z13" s="174"/>
      <c r="AA13" s="174"/>
      <c r="AB13" s="174"/>
      <c r="AC13" s="175"/>
      <c r="AD13" s="151"/>
      <c r="AE13" s="152"/>
      <c r="AF13" s="152"/>
      <c r="AG13" s="152"/>
      <c r="AH13" s="152"/>
      <c r="AI13" s="153"/>
      <c r="AJ13" s="173"/>
      <c r="AK13" s="174"/>
      <c r="AL13" s="174"/>
      <c r="AM13" s="174"/>
      <c r="AN13" s="191"/>
      <c r="AO13" s="32"/>
      <c r="AP13" s="27"/>
    </row>
    <row r="14" spans="1:43" ht="15" customHeight="1" thickBot="1">
      <c r="A14" s="34"/>
      <c r="B14" s="23"/>
      <c r="C14" s="129"/>
      <c r="D14" s="133"/>
      <c r="E14" s="134"/>
      <c r="F14" s="134"/>
      <c r="G14" s="134"/>
      <c r="H14" s="134"/>
      <c r="I14" s="134"/>
      <c r="J14" s="134"/>
      <c r="K14" s="134"/>
      <c r="L14" s="134"/>
      <c r="M14" s="134"/>
      <c r="N14" s="134"/>
      <c r="O14" s="134"/>
      <c r="P14" s="134"/>
      <c r="Q14" s="135"/>
      <c r="S14" s="182" t="s">
        <v>20</v>
      </c>
      <c r="T14" s="183"/>
      <c r="U14" s="183"/>
      <c r="V14" s="183"/>
      <c r="W14" s="183"/>
      <c r="X14" s="184"/>
      <c r="Y14" s="188">
        <f>SUM(Y10:AC13)</f>
        <v>5500000</v>
      </c>
      <c r="Z14" s="171"/>
      <c r="AA14" s="171"/>
      <c r="AB14" s="171"/>
      <c r="AC14" s="172"/>
      <c r="AD14" s="148" t="s">
        <v>21</v>
      </c>
      <c r="AE14" s="149"/>
      <c r="AF14" s="149"/>
      <c r="AG14" s="149"/>
      <c r="AH14" s="149"/>
      <c r="AI14" s="150"/>
      <c r="AJ14" s="189">
        <f>SUM(AJ10:AN13)</f>
        <v>3500000</v>
      </c>
      <c r="AK14" s="171"/>
      <c r="AL14" s="171"/>
      <c r="AM14" s="171"/>
      <c r="AN14" s="190"/>
      <c r="AO14" s="26"/>
      <c r="AP14" s="27"/>
    </row>
    <row r="15" spans="1:43" ht="15" customHeight="1" thickTop="1">
      <c r="A15" s="34"/>
      <c r="B15" s="23"/>
      <c r="C15" s="17"/>
      <c r="D15" s="35"/>
      <c r="E15" s="35"/>
      <c r="F15" s="35"/>
      <c r="G15" s="35"/>
      <c r="H15" s="35"/>
      <c r="I15" s="35"/>
      <c r="J15" s="35"/>
      <c r="K15" s="35"/>
      <c r="L15" s="35"/>
      <c r="M15" s="35"/>
      <c r="N15" s="35"/>
      <c r="O15" s="35"/>
      <c r="P15" s="35"/>
      <c r="Q15" s="35"/>
      <c r="S15" s="185"/>
      <c r="T15" s="186"/>
      <c r="U15" s="186"/>
      <c r="V15" s="186"/>
      <c r="W15" s="186"/>
      <c r="X15" s="187"/>
      <c r="Y15" s="173"/>
      <c r="Z15" s="174"/>
      <c r="AA15" s="174"/>
      <c r="AB15" s="174"/>
      <c r="AC15" s="175"/>
      <c r="AD15" s="151"/>
      <c r="AE15" s="152"/>
      <c r="AF15" s="152"/>
      <c r="AG15" s="152"/>
      <c r="AH15" s="152"/>
      <c r="AI15" s="153"/>
      <c r="AJ15" s="173"/>
      <c r="AK15" s="174"/>
      <c r="AL15" s="174"/>
      <c r="AM15" s="174"/>
      <c r="AN15" s="191"/>
      <c r="AO15" s="26"/>
      <c r="AP15" s="27"/>
    </row>
    <row r="16" spans="1:43" ht="15" customHeight="1">
      <c r="A16" s="34"/>
      <c r="B16" s="23"/>
      <c r="C16" s="17"/>
      <c r="D16" s="35"/>
      <c r="E16" s="35"/>
      <c r="F16" s="35"/>
      <c r="G16" s="35"/>
      <c r="H16" s="35"/>
      <c r="I16" s="35"/>
      <c r="J16" s="35"/>
      <c r="K16" s="35"/>
      <c r="L16" s="35"/>
      <c r="M16" s="35"/>
      <c r="N16" s="35"/>
      <c r="O16" s="35"/>
      <c r="P16" s="35"/>
      <c r="Q16" s="35"/>
      <c r="S16" s="182" t="s">
        <v>22</v>
      </c>
      <c r="T16" s="183"/>
      <c r="U16" s="184"/>
      <c r="V16" s="498" t="s">
        <v>23</v>
      </c>
      <c r="W16" s="499"/>
      <c r="X16" s="500"/>
      <c r="Y16" s="488">
        <v>1500000</v>
      </c>
      <c r="Z16" s="171"/>
      <c r="AA16" s="171"/>
      <c r="AB16" s="171"/>
      <c r="AC16" s="172"/>
      <c r="AD16" s="148" t="s">
        <v>24</v>
      </c>
      <c r="AE16" s="149"/>
      <c r="AF16" s="149"/>
      <c r="AG16" s="149"/>
      <c r="AH16" s="149"/>
      <c r="AI16" s="150"/>
      <c r="AJ16" s="189">
        <f>AJ12</f>
        <v>2000000</v>
      </c>
      <c r="AK16" s="171"/>
      <c r="AL16" s="171"/>
      <c r="AM16" s="171"/>
      <c r="AN16" s="190"/>
      <c r="AO16" s="26"/>
      <c r="AP16" s="27"/>
    </row>
    <row r="17" spans="1:42" ht="15" customHeight="1">
      <c r="A17" s="34"/>
      <c r="B17" s="23"/>
      <c r="C17" s="17"/>
      <c r="D17" s="35"/>
      <c r="E17" s="35"/>
      <c r="F17" s="35"/>
      <c r="G17" s="35"/>
      <c r="H17" s="35"/>
      <c r="I17" s="35"/>
      <c r="J17" s="35"/>
      <c r="K17" s="35"/>
      <c r="L17" s="35"/>
      <c r="M17" s="35"/>
      <c r="N17" s="35"/>
      <c r="O17" s="35" t="s">
        <v>86</v>
      </c>
      <c r="P17" s="35"/>
      <c r="Q17" s="35"/>
      <c r="S17" s="236"/>
      <c r="T17" s="237"/>
      <c r="U17" s="238"/>
      <c r="V17" s="501"/>
      <c r="W17" s="502"/>
      <c r="X17" s="503"/>
      <c r="Y17" s="173"/>
      <c r="Z17" s="174"/>
      <c r="AA17" s="174"/>
      <c r="AB17" s="174"/>
      <c r="AC17" s="175"/>
      <c r="AD17" s="151"/>
      <c r="AE17" s="152"/>
      <c r="AF17" s="152"/>
      <c r="AG17" s="152"/>
      <c r="AH17" s="152"/>
      <c r="AI17" s="153"/>
      <c r="AJ17" s="173"/>
      <c r="AK17" s="174"/>
      <c r="AL17" s="174"/>
      <c r="AM17" s="174"/>
      <c r="AN17" s="191"/>
      <c r="AO17" s="26"/>
      <c r="AP17" s="27"/>
    </row>
    <row r="18" spans="1:42" ht="15" customHeight="1" thickBot="1">
      <c r="A18" s="34"/>
      <c r="S18" s="236"/>
      <c r="T18" s="237"/>
      <c r="U18" s="238"/>
      <c r="V18" s="498" t="s">
        <v>25</v>
      </c>
      <c r="W18" s="499"/>
      <c r="X18" s="500"/>
      <c r="Y18" s="488">
        <v>3000000</v>
      </c>
      <c r="Z18" s="171"/>
      <c r="AA18" s="171"/>
      <c r="AB18" s="171"/>
      <c r="AC18" s="172"/>
      <c r="AD18" s="250" t="s">
        <v>26</v>
      </c>
      <c r="AE18" s="167"/>
      <c r="AF18" s="167"/>
      <c r="AG18" s="167"/>
      <c r="AH18" s="30" t="s">
        <v>16</v>
      </c>
      <c r="AI18" s="31"/>
      <c r="AJ18" s="226">
        <f>ROUNDDOWN(AJ16*AH19/100,0)</f>
        <v>200000</v>
      </c>
      <c r="AK18" s="171"/>
      <c r="AL18" s="171"/>
      <c r="AM18" s="171"/>
      <c r="AN18" s="190"/>
      <c r="AO18" s="26"/>
    </row>
    <row r="19" spans="1:42" ht="16.5" customHeight="1" thickTop="1" thickBot="1">
      <c r="A19" s="34"/>
      <c r="C19" s="36" t="s">
        <v>27</v>
      </c>
      <c r="D19" s="37" t="s">
        <v>28</v>
      </c>
      <c r="E19" s="38" t="s">
        <v>87</v>
      </c>
      <c r="F19" s="38" t="s">
        <v>88</v>
      </c>
      <c r="G19" s="38" t="s">
        <v>88</v>
      </c>
      <c r="H19" s="38" t="s">
        <v>88</v>
      </c>
      <c r="I19" s="38" t="s">
        <v>87</v>
      </c>
      <c r="J19" s="38" t="s">
        <v>89</v>
      </c>
      <c r="K19" s="38" t="s">
        <v>90</v>
      </c>
      <c r="L19" s="38" t="s">
        <v>91</v>
      </c>
      <c r="M19" s="38" t="s">
        <v>92</v>
      </c>
      <c r="N19" s="38" t="s">
        <v>93</v>
      </c>
      <c r="O19" s="38" t="s">
        <v>94</v>
      </c>
      <c r="P19" s="38" t="s">
        <v>95</v>
      </c>
      <c r="Q19" s="39" t="s">
        <v>96</v>
      </c>
      <c r="S19" s="236"/>
      <c r="T19" s="237"/>
      <c r="U19" s="238"/>
      <c r="V19" s="501"/>
      <c r="W19" s="502"/>
      <c r="X19" s="503"/>
      <c r="Y19" s="173"/>
      <c r="Z19" s="174"/>
      <c r="AA19" s="174"/>
      <c r="AB19" s="174"/>
      <c r="AC19" s="175"/>
      <c r="AD19" s="251"/>
      <c r="AE19" s="252"/>
      <c r="AF19" s="252"/>
      <c r="AG19" s="252"/>
      <c r="AH19" s="40">
        <v>10</v>
      </c>
      <c r="AI19" s="41" t="s">
        <v>19</v>
      </c>
      <c r="AJ19" s="253"/>
      <c r="AK19" s="254"/>
      <c r="AL19" s="254"/>
      <c r="AM19" s="254"/>
      <c r="AN19" s="255"/>
      <c r="AO19" s="26"/>
    </row>
    <row r="20" spans="1:42" ht="15" customHeight="1" thickTop="1">
      <c r="A20" s="42"/>
      <c r="C20" s="192" t="s">
        <v>29</v>
      </c>
      <c r="D20" s="43" t="s">
        <v>30</v>
      </c>
      <c r="E20" s="479" t="s">
        <v>97</v>
      </c>
      <c r="F20" s="480"/>
      <c r="G20" s="480"/>
      <c r="H20" s="480"/>
      <c r="I20" s="480"/>
      <c r="J20" s="480"/>
      <c r="K20" s="480"/>
      <c r="L20" s="480"/>
      <c r="M20" s="480"/>
      <c r="N20" s="480"/>
      <c r="O20" s="480"/>
      <c r="P20" s="480"/>
      <c r="Q20" s="481"/>
      <c r="S20" s="236"/>
      <c r="T20" s="237"/>
      <c r="U20" s="238"/>
      <c r="V20" s="482" t="s">
        <v>31</v>
      </c>
      <c r="W20" s="483"/>
      <c r="X20" s="484"/>
      <c r="Y20" s="488">
        <v>500000</v>
      </c>
      <c r="Z20" s="171"/>
      <c r="AA20" s="171"/>
      <c r="AB20" s="171"/>
      <c r="AC20" s="418"/>
      <c r="AD20" s="205" t="s">
        <v>32</v>
      </c>
      <c r="AE20" s="206"/>
      <c r="AF20" s="206"/>
      <c r="AG20" s="206"/>
      <c r="AH20" s="206"/>
      <c r="AI20" s="207"/>
      <c r="AJ20" s="211">
        <f>AJ16+AJ18</f>
        <v>2200000</v>
      </c>
      <c r="AK20" s="212"/>
      <c r="AL20" s="212"/>
      <c r="AM20" s="212"/>
      <c r="AN20" s="213"/>
      <c r="AO20" s="44"/>
    </row>
    <row r="21" spans="1:42" ht="15" customHeight="1" thickBot="1">
      <c r="A21" s="34"/>
      <c r="C21" s="192"/>
      <c r="D21" s="489" t="s">
        <v>98</v>
      </c>
      <c r="E21" s="490"/>
      <c r="F21" s="490"/>
      <c r="G21" s="490"/>
      <c r="H21" s="490"/>
      <c r="I21" s="490"/>
      <c r="J21" s="490"/>
      <c r="K21" s="490"/>
      <c r="L21" s="490"/>
      <c r="M21" s="490"/>
      <c r="N21" s="490"/>
      <c r="O21" s="490"/>
      <c r="P21" s="490"/>
      <c r="Q21" s="491"/>
      <c r="S21" s="236"/>
      <c r="T21" s="237"/>
      <c r="U21" s="238"/>
      <c r="V21" s="485"/>
      <c r="W21" s="486"/>
      <c r="X21" s="487"/>
      <c r="Y21" s="173"/>
      <c r="Z21" s="174"/>
      <c r="AA21" s="174"/>
      <c r="AB21" s="174"/>
      <c r="AC21" s="419"/>
      <c r="AD21" s="208"/>
      <c r="AE21" s="209"/>
      <c r="AF21" s="209"/>
      <c r="AG21" s="209"/>
      <c r="AH21" s="209"/>
      <c r="AI21" s="210"/>
      <c r="AJ21" s="214"/>
      <c r="AK21" s="215"/>
      <c r="AL21" s="215"/>
      <c r="AM21" s="215"/>
      <c r="AN21" s="216"/>
      <c r="AO21" s="44"/>
    </row>
    <row r="22" spans="1:42" ht="15" customHeight="1" thickTop="1">
      <c r="A22" s="34"/>
      <c r="C22" s="193"/>
      <c r="D22" s="492"/>
      <c r="E22" s="493"/>
      <c r="F22" s="493"/>
      <c r="G22" s="493"/>
      <c r="H22" s="493"/>
      <c r="I22" s="493"/>
      <c r="J22" s="493"/>
      <c r="K22" s="493"/>
      <c r="L22" s="493"/>
      <c r="M22" s="493"/>
      <c r="N22" s="493"/>
      <c r="O22" s="493"/>
      <c r="P22" s="493"/>
      <c r="Q22" s="494"/>
      <c r="S22" s="236"/>
      <c r="T22" s="237"/>
      <c r="U22" s="238"/>
      <c r="V22" s="482" t="s">
        <v>33</v>
      </c>
      <c r="W22" s="483"/>
      <c r="X22" s="484"/>
      <c r="Y22" s="226">
        <f>SUM(Y16:AC21)</f>
        <v>5000000</v>
      </c>
      <c r="Z22" s="171"/>
      <c r="AA22" s="171"/>
      <c r="AB22" s="171"/>
      <c r="AC22" s="172"/>
      <c r="AD22" s="230" t="s">
        <v>34</v>
      </c>
      <c r="AE22" s="231"/>
      <c r="AF22" s="231"/>
      <c r="AG22" s="231"/>
      <c r="AH22" s="231"/>
      <c r="AI22" s="232"/>
      <c r="AJ22" s="256">
        <f>Y14-AJ40-AJ20</f>
        <v>1650000</v>
      </c>
      <c r="AK22" s="257"/>
      <c r="AL22" s="257"/>
      <c r="AM22" s="257"/>
      <c r="AN22" s="258"/>
      <c r="AO22" s="45"/>
    </row>
    <row r="23" spans="1:42" ht="15" customHeight="1" thickBot="1">
      <c r="A23" s="34"/>
      <c r="C23" s="266" t="s">
        <v>35</v>
      </c>
      <c r="D23" s="267" t="s">
        <v>99</v>
      </c>
      <c r="E23" s="268"/>
      <c r="F23" s="268"/>
      <c r="G23" s="268"/>
      <c r="H23" s="268"/>
      <c r="I23" s="268"/>
      <c r="J23" s="268"/>
      <c r="K23" s="268"/>
      <c r="L23" s="268"/>
      <c r="M23" s="268"/>
      <c r="N23" s="268"/>
      <c r="O23" s="268"/>
      <c r="P23" s="268"/>
      <c r="Q23" s="269"/>
      <c r="R23" s="46"/>
      <c r="S23" s="239"/>
      <c r="T23" s="240"/>
      <c r="U23" s="241"/>
      <c r="V23" s="495"/>
      <c r="W23" s="496"/>
      <c r="X23" s="497"/>
      <c r="Y23" s="227"/>
      <c r="Z23" s="228"/>
      <c r="AA23" s="228"/>
      <c r="AB23" s="228"/>
      <c r="AC23" s="229"/>
      <c r="AD23" s="233"/>
      <c r="AE23" s="234"/>
      <c r="AF23" s="234"/>
      <c r="AG23" s="234"/>
      <c r="AH23" s="234"/>
      <c r="AI23" s="235"/>
      <c r="AJ23" s="227"/>
      <c r="AK23" s="228"/>
      <c r="AL23" s="228"/>
      <c r="AM23" s="228"/>
      <c r="AN23" s="259"/>
      <c r="AO23" s="45"/>
      <c r="AP23" s="27"/>
    </row>
    <row r="24" spans="1:42" ht="17.25" customHeight="1" thickTop="1">
      <c r="A24" s="34"/>
      <c r="C24" s="193"/>
      <c r="D24" s="220"/>
      <c r="E24" s="221"/>
      <c r="F24" s="221"/>
      <c r="G24" s="221"/>
      <c r="H24" s="221"/>
      <c r="I24" s="221"/>
      <c r="J24" s="221"/>
      <c r="K24" s="221"/>
      <c r="L24" s="221"/>
      <c r="M24" s="221"/>
      <c r="N24" s="221"/>
      <c r="O24" s="221"/>
      <c r="P24" s="221"/>
      <c r="Q24" s="222"/>
      <c r="S24" s="270" t="s">
        <v>36</v>
      </c>
      <c r="T24" s="271"/>
      <c r="U24" s="271"/>
      <c r="V24" s="271"/>
      <c r="W24" s="271"/>
      <c r="X24" s="272"/>
      <c r="Y24" s="273" t="s">
        <v>37</v>
      </c>
      <c r="Z24" s="274"/>
      <c r="AA24" s="274"/>
      <c r="AB24" s="274"/>
      <c r="AC24" s="275"/>
      <c r="AD24" s="276" t="s">
        <v>38</v>
      </c>
      <c r="AE24" s="277"/>
      <c r="AF24" s="277"/>
      <c r="AG24" s="277"/>
      <c r="AH24" s="277"/>
      <c r="AI24" s="278"/>
      <c r="AJ24" s="279" t="s">
        <v>39</v>
      </c>
      <c r="AK24" s="280"/>
      <c r="AL24" s="280"/>
      <c r="AM24" s="280"/>
      <c r="AN24" s="281"/>
      <c r="AO24" s="47"/>
      <c r="AP24" s="27"/>
    </row>
    <row r="25" spans="1:42" ht="15" customHeight="1">
      <c r="C25" s="48" t="s">
        <v>40</v>
      </c>
      <c r="D25" s="291" t="s">
        <v>100</v>
      </c>
      <c r="E25" s="292"/>
      <c r="F25" s="292"/>
      <c r="G25" s="292"/>
      <c r="H25" s="292"/>
      <c r="I25" s="292"/>
      <c r="J25" s="292"/>
      <c r="K25" s="292"/>
      <c r="L25" s="292"/>
      <c r="M25" s="292"/>
      <c r="N25" s="292"/>
      <c r="O25" s="292"/>
      <c r="P25" s="292"/>
      <c r="Q25" s="293"/>
      <c r="S25" s="294">
        <f>AD25+AJ25</f>
        <v>2200000</v>
      </c>
      <c r="T25" s="295"/>
      <c r="U25" s="295"/>
      <c r="V25" s="295"/>
      <c r="W25" s="295"/>
      <c r="X25" s="296"/>
      <c r="Y25" s="303">
        <v>10</v>
      </c>
      <c r="Z25" s="304"/>
      <c r="AA25" s="304"/>
      <c r="AB25" s="307" t="s">
        <v>19</v>
      </c>
      <c r="AC25" s="308"/>
      <c r="AD25" s="260">
        <f>AJ16</f>
        <v>2000000</v>
      </c>
      <c r="AE25" s="261"/>
      <c r="AF25" s="261"/>
      <c r="AG25" s="261"/>
      <c r="AH25" s="261"/>
      <c r="AI25" s="262"/>
      <c r="AJ25" s="188">
        <f>AJ18</f>
        <v>200000</v>
      </c>
      <c r="AK25" s="171"/>
      <c r="AL25" s="171"/>
      <c r="AM25" s="171"/>
      <c r="AN25" s="190"/>
      <c r="AO25" s="45"/>
      <c r="AP25" s="27"/>
    </row>
    <row r="26" spans="1:42" ht="15" customHeight="1" thickBot="1">
      <c r="C26" s="48" t="s">
        <v>41</v>
      </c>
      <c r="D26" s="194" t="s">
        <v>101</v>
      </c>
      <c r="E26" s="195"/>
      <c r="F26" s="195"/>
      <c r="G26" s="195"/>
      <c r="H26" s="195"/>
      <c r="I26" s="195"/>
      <c r="J26" s="195"/>
      <c r="K26" s="195"/>
      <c r="L26" s="195"/>
      <c r="M26" s="195"/>
      <c r="N26" s="195"/>
      <c r="O26" s="195"/>
      <c r="P26" s="195"/>
      <c r="Q26" s="196"/>
      <c r="R26" s="49"/>
      <c r="S26" s="297"/>
      <c r="T26" s="298"/>
      <c r="U26" s="298"/>
      <c r="V26" s="298"/>
      <c r="W26" s="298"/>
      <c r="X26" s="299"/>
      <c r="Y26" s="305"/>
      <c r="Z26" s="306"/>
      <c r="AA26" s="306"/>
      <c r="AB26" s="309"/>
      <c r="AC26" s="310"/>
      <c r="AD26" s="263"/>
      <c r="AE26" s="264"/>
      <c r="AF26" s="264"/>
      <c r="AG26" s="264"/>
      <c r="AH26" s="264"/>
      <c r="AI26" s="265"/>
      <c r="AJ26" s="227"/>
      <c r="AK26" s="228"/>
      <c r="AL26" s="228"/>
      <c r="AM26" s="228"/>
      <c r="AN26" s="259"/>
      <c r="AO26" s="45"/>
      <c r="AP26" s="27"/>
    </row>
    <row r="27" spans="1:42" ht="15" customHeight="1" thickTop="1" thickBot="1">
      <c r="C27" s="50" t="s">
        <v>42</v>
      </c>
      <c r="D27" s="282" t="s">
        <v>102</v>
      </c>
      <c r="E27" s="283"/>
      <c r="F27" s="283"/>
      <c r="G27" s="283"/>
      <c r="H27" s="283"/>
      <c r="I27" s="283"/>
      <c r="J27" s="283"/>
      <c r="K27" s="283"/>
      <c r="L27" s="283"/>
      <c r="M27" s="283"/>
      <c r="N27" s="283"/>
      <c r="O27" s="283"/>
      <c r="P27" s="283"/>
      <c r="Q27" s="284"/>
      <c r="R27" s="17"/>
      <c r="S27" s="17"/>
      <c r="AP27" s="27"/>
    </row>
    <row r="28" spans="1:42" ht="17.25" customHeight="1" thickTop="1">
      <c r="C28" s="285" t="s">
        <v>43</v>
      </c>
      <c r="D28" s="287" t="s">
        <v>83</v>
      </c>
      <c r="E28" s="288"/>
      <c r="F28" s="288"/>
      <c r="G28" s="288"/>
      <c r="H28" s="504" t="s">
        <v>44</v>
      </c>
      <c r="I28" s="504"/>
      <c r="J28" s="288" t="s">
        <v>83</v>
      </c>
      <c r="K28" s="288"/>
      <c r="L28" s="288"/>
      <c r="M28" s="504" t="s">
        <v>45</v>
      </c>
      <c r="N28" s="504"/>
      <c r="O28" s="108"/>
      <c r="P28" s="290" t="s">
        <v>46</v>
      </c>
      <c r="Q28" s="290"/>
      <c r="R28" s="51" t="s">
        <v>103</v>
      </c>
      <c r="T28" s="300" t="s">
        <v>47</v>
      </c>
      <c r="U28" s="301"/>
      <c r="V28" s="301"/>
      <c r="W28" s="301"/>
      <c r="X28" s="301"/>
      <c r="Y28" s="301"/>
      <c r="Z28" s="301"/>
      <c r="AA28" s="301"/>
      <c r="AB28" s="301"/>
      <c r="AC28" s="302"/>
      <c r="AD28" s="118" t="s">
        <v>48</v>
      </c>
      <c r="AE28" s="119"/>
      <c r="AF28" s="119"/>
      <c r="AG28" s="119"/>
      <c r="AH28" s="119"/>
      <c r="AI28" s="119"/>
      <c r="AJ28" s="119"/>
      <c r="AK28" s="119"/>
      <c r="AL28" s="119"/>
      <c r="AM28" s="119"/>
      <c r="AN28" s="125"/>
      <c r="AO28" s="27"/>
    </row>
    <row r="29" spans="1:42" ht="15" customHeight="1">
      <c r="C29" s="192"/>
      <c r="D29" s="52"/>
      <c r="E29" s="53" t="s">
        <v>49</v>
      </c>
      <c r="F29" s="54"/>
      <c r="G29" s="505" t="str">
        <f>PHONETIC(G30:R31)</f>
        <v>○○デンキコウジカブシキガイシャ　</v>
      </c>
      <c r="H29" s="506"/>
      <c r="I29" s="506"/>
      <c r="J29" s="506"/>
      <c r="K29" s="506"/>
      <c r="L29" s="506"/>
      <c r="M29" s="506"/>
      <c r="N29" s="506"/>
      <c r="O29" s="506"/>
      <c r="P29" s="506"/>
      <c r="Q29" s="506"/>
      <c r="R29" s="507"/>
      <c r="T29" s="314" t="s">
        <v>50</v>
      </c>
      <c r="U29" s="315"/>
      <c r="V29" s="315"/>
      <c r="W29" s="316"/>
      <c r="X29" s="317">
        <f>ROUNDDOWN(Y18*T30,0)</f>
        <v>480000</v>
      </c>
      <c r="Y29" s="318"/>
      <c r="Z29" s="318"/>
      <c r="AA29" s="318"/>
      <c r="AB29" s="318"/>
      <c r="AC29" s="319"/>
      <c r="AD29" s="121"/>
      <c r="AE29" s="122"/>
      <c r="AF29" s="122"/>
      <c r="AG29" s="122"/>
      <c r="AH29" s="122"/>
      <c r="AI29" s="122"/>
      <c r="AJ29" s="122"/>
      <c r="AK29" s="122"/>
      <c r="AL29" s="122"/>
      <c r="AM29" s="122"/>
      <c r="AN29" s="127"/>
      <c r="AO29" s="27"/>
    </row>
    <row r="30" spans="1:42" ht="15" customHeight="1" thickBot="1">
      <c r="C30" s="192"/>
      <c r="D30" s="323" t="s">
        <v>51</v>
      </c>
      <c r="E30" s="324"/>
      <c r="F30" s="325"/>
      <c r="G30" s="508" t="s">
        <v>104</v>
      </c>
      <c r="H30" s="509"/>
      <c r="I30" s="509"/>
      <c r="J30" s="509"/>
      <c r="K30" s="509"/>
      <c r="L30" s="509"/>
      <c r="M30" s="509"/>
      <c r="N30" s="509"/>
      <c r="O30" s="509"/>
      <c r="P30" s="509"/>
      <c r="Q30" s="509"/>
      <c r="R30" s="510"/>
      <c r="S30" s="55"/>
      <c r="T30" s="334">
        <v>0.16</v>
      </c>
      <c r="U30" s="335"/>
      <c r="V30" s="335"/>
      <c r="W30" s="335"/>
      <c r="X30" s="320"/>
      <c r="Y30" s="321"/>
      <c r="Z30" s="321"/>
      <c r="AA30" s="321"/>
      <c r="AB30" s="321"/>
      <c r="AC30" s="322"/>
      <c r="AD30" s="56" t="s">
        <v>52</v>
      </c>
      <c r="AE30" s="57">
        <v>1</v>
      </c>
      <c r="AF30" s="58" t="s">
        <v>53</v>
      </c>
      <c r="AG30" s="336">
        <v>8</v>
      </c>
      <c r="AH30" s="337"/>
      <c r="AI30" s="59" t="s">
        <v>54</v>
      </c>
      <c r="AJ30" s="338">
        <v>550000</v>
      </c>
      <c r="AK30" s="339"/>
      <c r="AL30" s="339"/>
      <c r="AM30" s="339"/>
      <c r="AN30" s="340"/>
      <c r="AO30" s="27"/>
    </row>
    <row r="31" spans="1:42" ht="15" customHeight="1" thickTop="1">
      <c r="C31" s="192"/>
      <c r="D31" s="326"/>
      <c r="E31" s="327"/>
      <c r="F31" s="325"/>
      <c r="G31" s="511"/>
      <c r="H31" s="512"/>
      <c r="I31" s="512"/>
      <c r="J31" s="512"/>
      <c r="K31" s="512"/>
      <c r="L31" s="512"/>
      <c r="M31" s="512"/>
      <c r="N31" s="512"/>
      <c r="O31" s="512"/>
      <c r="P31" s="512"/>
      <c r="Q31" s="512"/>
      <c r="R31" s="513"/>
      <c r="S31" s="55"/>
      <c r="T31" s="60" t="s">
        <v>55</v>
      </c>
      <c r="U31" s="61"/>
      <c r="W31" s="62"/>
      <c r="X31" s="63"/>
      <c r="Y31" s="63"/>
      <c r="AA31" s="63"/>
      <c r="AD31" s="64" t="s">
        <v>52</v>
      </c>
      <c r="AE31" s="65">
        <v>2</v>
      </c>
      <c r="AF31" s="66" t="s">
        <v>53</v>
      </c>
      <c r="AG31" s="341">
        <v>9</v>
      </c>
      <c r="AH31" s="342"/>
      <c r="AI31" s="67" t="s">
        <v>54</v>
      </c>
      <c r="AJ31" s="343">
        <v>1100000</v>
      </c>
      <c r="AK31" s="344"/>
      <c r="AL31" s="344"/>
      <c r="AM31" s="344"/>
      <c r="AN31" s="345"/>
      <c r="AO31" s="27"/>
    </row>
    <row r="32" spans="1:42" ht="15" customHeight="1">
      <c r="C32" s="192"/>
      <c r="D32" s="346" t="s">
        <v>56</v>
      </c>
      <c r="E32" s="137"/>
      <c r="F32" s="138"/>
      <c r="G32" s="514" t="s">
        <v>105</v>
      </c>
      <c r="H32" s="515"/>
      <c r="I32" s="515"/>
      <c r="J32" s="515"/>
      <c r="K32" s="515"/>
      <c r="L32" s="515"/>
      <c r="M32" s="515"/>
      <c r="N32" s="515"/>
      <c r="O32" s="515"/>
      <c r="P32" s="515"/>
      <c r="Q32" s="515"/>
      <c r="R32" s="516"/>
      <c r="S32" s="68"/>
      <c r="T32" s="60" t="s">
        <v>57</v>
      </c>
      <c r="U32" s="61"/>
      <c r="X32" s="63"/>
      <c r="AD32" s="69" t="s">
        <v>52</v>
      </c>
      <c r="AE32" s="70"/>
      <c r="AF32" s="71" t="s">
        <v>53</v>
      </c>
      <c r="AG32" s="341"/>
      <c r="AH32" s="342"/>
      <c r="AI32" s="42" t="s">
        <v>58</v>
      </c>
      <c r="AJ32" s="343"/>
      <c r="AK32" s="344"/>
      <c r="AL32" s="344"/>
      <c r="AM32" s="344"/>
      <c r="AN32" s="345"/>
      <c r="AO32" s="27"/>
    </row>
    <row r="33" spans="1:43" ht="15" customHeight="1" thickBot="1">
      <c r="C33" s="286"/>
      <c r="D33" s="347"/>
      <c r="E33" s="348"/>
      <c r="F33" s="349"/>
      <c r="G33" s="517"/>
      <c r="H33" s="518"/>
      <c r="I33" s="518"/>
      <c r="J33" s="518"/>
      <c r="K33" s="518"/>
      <c r="L33" s="518"/>
      <c r="M33" s="518"/>
      <c r="N33" s="518"/>
      <c r="O33" s="518"/>
      <c r="P33" s="518"/>
      <c r="Q33" s="518"/>
      <c r="R33" s="519"/>
      <c r="S33" s="68"/>
      <c r="T33" s="60" t="s">
        <v>59</v>
      </c>
      <c r="U33" s="61"/>
      <c r="X33" s="63"/>
      <c r="AD33" s="64" t="s">
        <v>52</v>
      </c>
      <c r="AE33" s="65"/>
      <c r="AF33" s="66" t="s">
        <v>53</v>
      </c>
      <c r="AG33" s="341"/>
      <c r="AH33" s="342"/>
      <c r="AI33" s="67" t="s">
        <v>58</v>
      </c>
      <c r="AJ33" s="343"/>
      <c r="AK33" s="344"/>
      <c r="AL33" s="344"/>
      <c r="AM33" s="344"/>
      <c r="AN33" s="345"/>
      <c r="AO33" s="27"/>
    </row>
    <row r="34" spans="1:43" ht="15" customHeight="1" thickTop="1">
      <c r="C34" s="17"/>
      <c r="D34" s="17"/>
      <c r="E34" s="17"/>
      <c r="F34" s="17"/>
      <c r="G34" s="68"/>
      <c r="H34" s="68"/>
      <c r="I34" s="68"/>
      <c r="J34" s="68"/>
      <c r="K34" s="68"/>
      <c r="L34" s="68"/>
      <c r="M34" s="68"/>
      <c r="N34" s="68"/>
      <c r="O34" s="68"/>
      <c r="P34" s="68"/>
      <c r="Q34" s="68"/>
      <c r="R34" s="68"/>
      <c r="S34" s="68"/>
      <c r="T34" s="60" t="s">
        <v>60</v>
      </c>
      <c r="U34" s="61"/>
      <c r="X34" s="63"/>
      <c r="AD34" s="69" t="s">
        <v>52</v>
      </c>
      <c r="AE34" s="70"/>
      <c r="AF34" s="71" t="s">
        <v>53</v>
      </c>
      <c r="AG34" s="341"/>
      <c r="AH34" s="342"/>
      <c r="AI34" s="42" t="s">
        <v>58</v>
      </c>
      <c r="AJ34" s="343"/>
      <c r="AK34" s="344"/>
      <c r="AL34" s="344"/>
      <c r="AM34" s="344"/>
      <c r="AN34" s="345"/>
      <c r="AO34" s="27"/>
    </row>
    <row r="35" spans="1:43" ht="15" customHeight="1" thickBot="1">
      <c r="B35" s="17"/>
      <c r="C35" s="72"/>
      <c r="D35" s="17"/>
      <c r="E35" s="17"/>
      <c r="G35" s="17"/>
      <c r="H35" s="17"/>
      <c r="I35" s="17"/>
      <c r="J35" s="17"/>
      <c r="K35" s="17"/>
      <c r="M35" s="17"/>
      <c r="N35" s="17"/>
      <c r="O35" s="17"/>
      <c r="P35" s="17"/>
      <c r="Q35" s="17"/>
      <c r="R35" s="17"/>
      <c r="S35" s="17"/>
      <c r="T35" s="73" t="s">
        <v>61</v>
      </c>
      <c r="U35" s="74"/>
      <c r="V35" s="75"/>
      <c r="W35" s="75"/>
      <c r="X35" s="76"/>
      <c r="Y35" s="75"/>
      <c r="Z35" s="75"/>
      <c r="AA35" s="75"/>
      <c r="AB35" s="75"/>
      <c r="AC35" s="77"/>
      <c r="AD35" s="64" t="s">
        <v>52</v>
      </c>
      <c r="AE35" s="65"/>
      <c r="AF35" s="66" t="s">
        <v>53</v>
      </c>
      <c r="AG35" s="341"/>
      <c r="AH35" s="342"/>
      <c r="AI35" s="67" t="s">
        <v>58</v>
      </c>
      <c r="AJ35" s="343"/>
      <c r="AK35" s="344"/>
      <c r="AL35" s="344"/>
      <c r="AM35" s="344"/>
      <c r="AN35" s="345"/>
      <c r="AO35" s="27"/>
    </row>
    <row r="36" spans="1:43" ht="15" customHeight="1" thickTop="1">
      <c r="B36" s="17" t="s">
        <v>62</v>
      </c>
      <c r="C36" t="s">
        <v>63</v>
      </c>
      <c r="W36" s="17"/>
      <c r="AD36" s="69" t="s">
        <v>52</v>
      </c>
      <c r="AE36" s="70"/>
      <c r="AF36" s="71" t="s">
        <v>53</v>
      </c>
      <c r="AG36" s="341"/>
      <c r="AH36" s="342"/>
      <c r="AI36" s="42" t="s">
        <v>58</v>
      </c>
      <c r="AJ36" s="343"/>
      <c r="AK36" s="344"/>
      <c r="AL36" s="344"/>
      <c r="AM36" s="344"/>
      <c r="AN36" s="345"/>
    </row>
    <row r="37" spans="1:43" ht="15" customHeight="1">
      <c r="C37" s="78" t="s">
        <v>64</v>
      </c>
      <c r="D37" s="356" t="s">
        <v>65</v>
      </c>
      <c r="E37" s="357"/>
      <c r="F37" s="357"/>
      <c r="G37" s="357"/>
      <c r="H37" s="357"/>
      <c r="I37" s="357"/>
      <c r="J37" s="358"/>
      <c r="K37" s="359" t="s">
        <v>66</v>
      </c>
      <c r="L37" s="360"/>
      <c r="M37" s="361"/>
      <c r="N37" s="356" t="s">
        <v>67</v>
      </c>
      <c r="O37" s="357"/>
      <c r="P37" s="357"/>
      <c r="Q37" s="357"/>
      <c r="R37" s="357"/>
      <c r="S37" s="358"/>
      <c r="AD37" s="64" t="s">
        <v>52</v>
      </c>
      <c r="AE37" s="65"/>
      <c r="AF37" s="66" t="s">
        <v>53</v>
      </c>
      <c r="AG37" s="341"/>
      <c r="AH37" s="342"/>
      <c r="AI37" s="67" t="s">
        <v>58</v>
      </c>
      <c r="AJ37" s="343"/>
      <c r="AK37" s="344"/>
      <c r="AL37" s="344"/>
      <c r="AM37" s="344"/>
      <c r="AN37" s="345"/>
    </row>
    <row r="38" spans="1:43" ht="15" customHeight="1">
      <c r="C38" s="362" t="s">
        <v>68</v>
      </c>
      <c r="D38" s="363"/>
      <c r="E38" s="363"/>
      <c r="F38" s="363"/>
      <c r="G38" s="363"/>
      <c r="H38" s="363"/>
      <c r="I38" s="363"/>
      <c r="J38" s="364"/>
      <c r="K38" s="362" t="s">
        <v>69</v>
      </c>
      <c r="L38" s="363"/>
      <c r="M38" s="363"/>
      <c r="N38" s="363"/>
      <c r="O38" s="363"/>
      <c r="P38" s="363"/>
      <c r="Q38" s="363"/>
      <c r="R38" s="363"/>
      <c r="S38" s="364"/>
      <c r="V38" t="s">
        <v>70</v>
      </c>
      <c r="AD38" s="69" t="s">
        <v>52</v>
      </c>
      <c r="AE38" s="70"/>
      <c r="AF38" s="71" t="s">
        <v>53</v>
      </c>
      <c r="AG38" s="341"/>
      <c r="AH38" s="342"/>
      <c r="AI38" s="42" t="s">
        <v>58</v>
      </c>
      <c r="AJ38" s="343"/>
      <c r="AK38" s="344"/>
      <c r="AL38" s="344"/>
      <c r="AM38" s="344"/>
      <c r="AN38" s="345"/>
    </row>
    <row r="39" spans="1:43" ht="15" customHeight="1">
      <c r="C39" s="79" t="s">
        <v>71</v>
      </c>
      <c r="D39" s="80"/>
      <c r="E39" s="80"/>
      <c r="F39" s="80"/>
      <c r="G39" s="80"/>
      <c r="H39" s="80"/>
      <c r="I39" s="80"/>
      <c r="J39" s="80"/>
      <c r="K39" s="80"/>
      <c r="L39" s="80"/>
      <c r="M39" s="80"/>
      <c r="N39" s="80"/>
      <c r="O39" s="80"/>
      <c r="P39" s="80"/>
      <c r="Q39" s="81"/>
      <c r="R39" s="81"/>
      <c r="S39" s="81"/>
      <c r="AD39" s="82" t="s">
        <v>52</v>
      </c>
      <c r="AE39" s="83"/>
      <c r="AF39" s="84" t="s">
        <v>53</v>
      </c>
      <c r="AG39" s="365"/>
      <c r="AH39" s="366"/>
      <c r="AI39" s="85" t="s">
        <v>58</v>
      </c>
      <c r="AJ39" s="367"/>
      <c r="AK39" s="368"/>
      <c r="AL39" s="368"/>
      <c r="AM39" s="368"/>
      <c r="AN39" s="369"/>
      <c r="AO39" s="3"/>
      <c r="AP39" s="3"/>
    </row>
    <row r="40" spans="1:43" ht="18" customHeight="1" thickBot="1">
      <c r="C40" s="370" t="s">
        <v>72</v>
      </c>
      <c r="D40" s="370"/>
      <c r="E40" s="370"/>
      <c r="F40" s="370"/>
      <c r="G40" s="370"/>
      <c r="H40" s="370"/>
      <c r="I40" s="370"/>
      <c r="J40" s="370"/>
      <c r="K40" s="370"/>
      <c r="L40" s="370"/>
      <c r="M40" s="370"/>
      <c r="N40" s="370"/>
      <c r="O40" s="370"/>
      <c r="P40" s="370"/>
      <c r="Q40" s="370"/>
      <c r="R40" s="86"/>
      <c r="S40" s="86"/>
      <c r="AD40" s="371" t="s">
        <v>73</v>
      </c>
      <c r="AE40" s="372"/>
      <c r="AF40" s="372"/>
      <c r="AG40" s="372"/>
      <c r="AH40" s="372"/>
      <c r="AI40" s="373"/>
      <c r="AJ40" s="374">
        <f>SUM(AJ30:AN39)</f>
        <v>1650000</v>
      </c>
      <c r="AK40" s="375"/>
      <c r="AL40" s="375"/>
      <c r="AM40" s="375"/>
      <c r="AN40" s="376"/>
      <c r="AO40" s="3"/>
      <c r="AP40" s="3"/>
    </row>
    <row r="41" spans="1:43" ht="18" customHeight="1" thickTop="1">
      <c r="C41" s="86"/>
      <c r="D41" s="86"/>
      <c r="E41" s="86"/>
      <c r="F41" s="86"/>
      <c r="G41" s="86"/>
      <c r="H41" s="86"/>
      <c r="I41" s="86"/>
      <c r="J41" s="86"/>
      <c r="K41" s="86"/>
      <c r="L41" s="86"/>
      <c r="M41" s="86"/>
      <c r="N41" s="86"/>
      <c r="O41" s="86"/>
      <c r="P41" s="86"/>
      <c r="Q41" s="86"/>
      <c r="R41" s="86"/>
      <c r="S41" s="86"/>
      <c r="AE41" s="87"/>
      <c r="AF41" s="87"/>
      <c r="AG41" s="87"/>
      <c r="AH41" s="87"/>
      <c r="AI41" s="87"/>
      <c r="AJ41" s="87"/>
      <c r="AK41" s="88"/>
      <c r="AL41" s="88"/>
      <c r="AM41" s="88"/>
      <c r="AN41" s="88"/>
      <c r="AO41" s="88"/>
      <c r="AP41" s="3"/>
      <c r="AQ41" s="3"/>
    </row>
    <row r="42" spans="1:43" ht="24.75" customHeight="1" thickBot="1">
      <c r="B42" s="112" t="s">
        <v>0</v>
      </c>
      <c r="C42" s="112"/>
      <c r="D42" s="112"/>
      <c r="E42" s="112"/>
      <c r="F42" s="112"/>
      <c r="G42" s="112"/>
      <c r="H42" s="112"/>
      <c r="I42" s="112"/>
      <c r="J42" s="112"/>
      <c r="K42" s="112"/>
      <c r="L42" s="112"/>
      <c r="M42" s="112"/>
      <c r="N42" s="1"/>
      <c r="O42" s="1"/>
      <c r="P42" s="1"/>
      <c r="Q42" s="1"/>
      <c r="R42" s="2"/>
      <c r="S42" s="113" t="s">
        <v>74</v>
      </c>
      <c r="T42" s="113"/>
      <c r="U42" s="113"/>
      <c r="V42" s="113"/>
      <c r="W42" s="113"/>
      <c r="X42" s="113"/>
      <c r="Y42" s="113"/>
      <c r="Z42" s="113"/>
      <c r="AA42" s="113"/>
      <c r="AB42" s="3"/>
      <c r="AC42" s="3"/>
      <c r="AD42" s="3"/>
    </row>
    <row r="43" spans="1:43" ht="24.75" customHeight="1" thickTop="1" thickBot="1">
      <c r="A43" s="4"/>
      <c r="B43" s="5"/>
      <c r="C43" s="5"/>
      <c r="D43" s="5"/>
      <c r="E43" s="5"/>
      <c r="F43" s="114"/>
      <c r="G43" s="114"/>
      <c r="H43" s="115"/>
      <c r="I43" s="115"/>
      <c r="J43" s="5"/>
      <c r="K43" s="5"/>
      <c r="L43" s="114"/>
      <c r="M43" s="114"/>
      <c r="N43" s="116"/>
      <c r="O43" s="116"/>
      <c r="P43" s="117"/>
      <c r="Q43" s="117"/>
      <c r="R43" s="2"/>
      <c r="S43" s="113"/>
      <c r="T43" s="113"/>
      <c r="U43" s="113"/>
      <c r="V43" s="113"/>
      <c r="W43" s="113"/>
      <c r="X43" s="113"/>
      <c r="Y43" s="113"/>
      <c r="Z43" s="113"/>
      <c r="AA43" s="113"/>
      <c r="AB43" s="3"/>
      <c r="AC43" s="3"/>
      <c r="AD43" s="3"/>
      <c r="AE43" s="160" t="s">
        <v>106</v>
      </c>
      <c r="AF43" s="160"/>
      <c r="AG43" s="160"/>
      <c r="AH43" s="161"/>
      <c r="AI43" s="379" t="str">
        <f>AI2</f>
        <v>○○</v>
      </c>
      <c r="AJ43" s="380"/>
      <c r="AK43" s="380"/>
      <c r="AL43" s="380"/>
      <c r="AM43" s="380"/>
      <c r="AN43" s="381"/>
      <c r="AO43" s="3"/>
      <c r="AP43" s="3"/>
      <c r="AQ43" s="6"/>
    </row>
    <row r="44" spans="1:43" ht="6.75" customHeight="1" thickTop="1">
      <c r="A44" s="4"/>
      <c r="B44" s="7"/>
      <c r="C44" s="7"/>
      <c r="D44" s="7"/>
      <c r="E44" s="7"/>
      <c r="F44" s="7"/>
      <c r="G44" s="7"/>
      <c r="H44" s="7"/>
      <c r="I44" s="7"/>
      <c r="J44" s="7"/>
      <c r="K44" s="7"/>
      <c r="L44" s="7"/>
      <c r="M44" s="7"/>
      <c r="N44" s="7"/>
      <c r="O44" s="7"/>
      <c r="P44" s="7"/>
      <c r="Q44" s="7"/>
      <c r="R44" s="8"/>
      <c r="S44" s="8"/>
      <c r="T44" s="8"/>
      <c r="U44" s="8"/>
      <c r="V44" s="8"/>
      <c r="W44" s="8"/>
      <c r="X44" s="8"/>
      <c r="Y44" s="8"/>
      <c r="Z44" s="8"/>
      <c r="AA44" s="8"/>
      <c r="AB44" s="8"/>
      <c r="AC44" s="8"/>
      <c r="AD44" s="8"/>
      <c r="AE44" s="89"/>
      <c r="AF44" s="16"/>
      <c r="AG44" s="16"/>
      <c r="AH44" s="9"/>
      <c r="AI44" s="9"/>
      <c r="AJ44" s="3"/>
      <c r="AK44" s="10"/>
      <c r="AL44" s="10"/>
      <c r="AM44" s="10"/>
      <c r="AN44" s="10"/>
      <c r="AO44" s="3"/>
      <c r="AP44" s="3"/>
      <c r="AQ44" s="3"/>
    </row>
    <row r="45" spans="1:43" ht="23.1" customHeight="1">
      <c r="C45" s="165" t="s">
        <v>3</v>
      </c>
      <c r="D45" s="165"/>
      <c r="E45" s="165"/>
      <c r="F45" s="165"/>
      <c r="G45" s="165"/>
      <c r="H45" s="165"/>
      <c r="I45" s="165"/>
      <c r="J45" s="165"/>
      <c r="K45" s="165"/>
      <c r="L45" s="165"/>
      <c r="M45" s="165"/>
      <c r="N45" s="165"/>
      <c r="O45" s="165"/>
      <c r="P45" s="165"/>
      <c r="Q45" s="165"/>
      <c r="R45" s="11"/>
      <c r="S45" s="382" t="s">
        <v>76</v>
      </c>
      <c r="T45" s="383"/>
      <c r="U45" s="383"/>
      <c r="V45" s="384"/>
      <c r="W45" s="385"/>
      <c r="X45" s="386"/>
      <c r="Y45" s="384"/>
      <c r="Z45" s="385"/>
      <c r="AA45" s="386"/>
      <c r="AB45" s="384"/>
      <c r="AC45" s="385"/>
      <c r="AD45" s="386"/>
      <c r="AE45" s="387" t="s">
        <v>77</v>
      </c>
      <c r="AF45" s="388"/>
      <c r="AG45" s="388"/>
      <c r="AH45" s="389"/>
      <c r="AI45" s="90"/>
      <c r="AJ45" s="390" t="s">
        <v>78</v>
      </c>
      <c r="AK45" s="391"/>
      <c r="AL45" s="91"/>
      <c r="AM45" s="410" t="s">
        <v>79</v>
      </c>
      <c r="AN45" s="391"/>
      <c r="AO45" s="13"/>
    </row>
    <row r="46" spans="1:43" ht="6" customHeight="1">
      <c r="B46" s="14"/>
      <c r="C46" s="14"/>
      <c r="D46" s="14"/>
      <c r="E46" s="14"/>
      <c r="F46" s="14"/>
      <c r="G46" s="14"/>
      <c r="H46" s="14"/>
      <c r="I46" s="11"/>
      <c r="J46" s="14"/>
      <c r="K46" s="14"/>
      <c r="L46" s="14"/>
      <c r="M46" s="14"/>
      <c r="N46" s="14"/>
      <c r="O46" s="14"/>
      <c r="P46" s="14"/>
      <c r="Q46" s="11"/>
      <c r="R46" s="11"/>
      <c r="S46" s="11"/>
      <c r="T46" s="15"/>
      <c r="U46" s="15"/>
      <c r="V46" s="16"/>
      <c r="W46" s="16"/>
      <c r="Y46" s="15"/>
      <c r="Z46" s="16"/>
      <c r="AA46" s="16"/>
      <c r="AC46" s="16"/>
      <c r="AE46" s="92"/>
      <c r="AF46" s="92"/>
      <c r="AG46" s="92"/>
      <c r="AH46" s="13"/>
      <c r="AI46" s="13"/>
      <c r="AJ46" s="13"/>
      <c r="AK46" s="13"/>
      <c r="AL46" s="13"/>
      <c r="AM46" s="13"/>
      <c r="AN46" s="13"/>
      <c r="AO46" s="13"/>
    </row>
    <row r="47" spans="1:43" ht="22.5" customHeight="1" thickBot="1">
      <c r="B47" s="17"/>
      <c r="C47" s="18" t="s">
        <v>4</v>
      </c>
      <c r="S47" s="382" t="s">
        <v>80</v>
      </c>
      <c r="T47" s="383"/>
      <c r="U47" s="411"/>
      <c r="V47" s="383" t="s">
        <v>81</v>
      </c>
      <c r="W47" s="383"/>
      <c r="X47" s="383"/>
      <c r="Y47" s="383"/>
      <c r="Z47" s="383"/>
      <c r="AA47" s="383"/>
      <c r="AB47" s="383"/>
      <c r="AC47" s="383"/>
      <c r="AD47" s="411"/>
      <c r="AE47" s="387" t="s">
        <v>82</v>
      </c>
      <c r="AF47" s="388"/>
      <c r="AG47" s="388"/>
      <c r="AH47" s="389"/>
      <c r="AI47" s="384"/>
      <c r="AJ47" s="385"/>
      <c r="AK47" s="385"/>
      <c r="AL47" s="385"/>
      <c r="AM47" s="385"/>
      <c r="AN47" s="386"/>
      <c r="AO47" s="13"/>
    </row>
    <row r="48" spans="1:43" ht="15" customHeight="1" thickTop="1" thickBot="1">
      <c r="A48" s="109" t="s">
        <v>5</v>
      </c>
      <c r="B48" s="109"/>
      <c r="C48" s="93">
        <f>C7</f>
        <v>2023</v>
      </c>
      <c r="D48" s="20" t="s">
        <v>6</v>
      </c>
      <c r="E48" s="377">
        <f>E7</f>
        <v>10</v>
      </c>
      <c r="F48" s="377"/>
      <c r="G48" s="377"/>
      <c r="H48" s="20" t="s">
        <v>7</v>
      </c>
      <c r="I48" s="378">
        <f>I7</f>
        <v>31</v>
      </c>
      <c r="J48" s="378"/>
      <c r="K48" s="378"/>
      <c r="L48" s="21" t="s">
        <v>8</v>
      </c>
      <c r="S48" s="22" t="s">
        <v>9</v>
      </c>
      <c r="T48" s="22"/>
      <c r="U48" s="22"/>
      <c r="V48" s="22"/>
    </row>
    <row r="49" spans="1:43" ht="15" customHeight="1" thickTop="1">
      <c r="B49" s="23"/>
      <c r="S49" s="118" t="s">
        <v>10</v>
      </c>
      <c r="T49" s="119"/>
      <c r="U49" s="119"/>
      <c r="V49" s="119"/>
      <c r="W49" s="119"/>
      <c r="X49" s="119"/>
      <c r="Y49" s="119"/>
      <c r="Z49" s="119"/>
      <c r="AA49" s="119"/>
      <c r="AB49" s="119"/>
      <c r="AC49" s="120"/>
      <c r="AD49" s="124" t="s">
        <v>11</v>
      </c>
      <c r="AE49" s="119"/>
      <c r="AF49" s="119"/>
      <c r="AG49" s="119"/>
      <c r="AH49" s="119"/>
      <c r="AI49" s="119"/>
      <c r="AJ49" s="119"/>
      <c r="AK49" s="119"/>
      <c r="AL49" s="119"/>
      <c r="AM49" s="119"/>
      <c r="AN49" s="125"/>
      <c r="AO49" s="24"/>
    </row>
    <row r="50" spans="1:43" ht="15" customHeight="1" thickBot="1">
      <c r="B50" s="23"/>
      <c r="C50" s="22"/>
      <c r="D50" s="22"/>
      <c r="E50" s="22"/>
      <c r="J50" s="22"/>
      <c r="K50" s="22"/>
      <c r="S50" s="121"/>
      <c r="T50" s="122"/>
      <c r="U50" s="122"/>
      <c r="V50" s="122"/>
      <c r="W50" s="122"/>
      <c r="X50" s="122"/>
      <c r="Y50" s="122"/>
      <c r="Z50" s="122"/>
      <c r="AA50" s="122"/>
      <c r="AB50" s="122"/>
      <c r="AC50" s="123"/>
      <c r="AD50" s="126"/>
      <c r="AE50" s="122"/>
      <c r="AF50" s="122"/>
      <c r="AG50" s="122"/>
      <c r="AH50" s="122"/>
      <c r="AI50" s="122"/>
      <c r="AJ50" s="122"/>
      <c r="AK50" s="122"/>
      <c r="AL50" s="122"/>
      <c r="AM50" s="122"/>
      <c r="AN50" s="127"/>
      <c r="AO50" s="24"/>
      <c r="AP50" s="17"/>
    </row>
    <row r="51" spans="1:43" ht="15" customHeight="1" thickTop="1">
      <c r="B51" s="17"/>
      <c r="C51" s="128" t="s">
        <v>12</v>
      </c>
      <c r="D51" s="392" t="str">
        <f>D10</f>
        <v>○○新築工事</v>
      </c>
      <c r="E51" s="393"/>
      <c r="F51" s="393"/>
      <c r="G51" s="393"/>
      <c r="H51" s="393"/>
      <c r="I51" s="393"/>
      <c r="J51" s="393"/>
      <c r="K51" s="393"/>
      <c r="L51" s="393"/>
      <c r="M51" s="393"/>
      <c r="N51" s="393"/>
      <c r="O51" s="393"/>
      <c r="P51" s="393"/>
      <c r="Q51" s="394"/>
      <c r="S51" s="136" t="s">
        <v>13</v>
      </c>
      <c r="T51" s="137"/>
      <c r="U51" s="137"/>
      <c r="V51" s="137"/>
      <c r="W51" s="137"/>
      <c r="X51" s="138"/>
      <c r="Y51" s="398">
        <f>Y10</f>
        <v>5000000</v>
      </c>
      <c r="Z51" s="399"/>
      <c r="AA51" s="399"/>
      <c r="AB51" s="399"/>
      <c r="AC51" s="400"/>
      <c r="AD51" s="148" t="s">
        <v>14</v>
      </c>
      <c r="AE51" s="149"/>
      <c r="AF51" s="149"/>
      <c r="AG51" s="149"/>
      <c r="AH51" s="149"/>
      <c r="AI51" s="150"/>
      <c r="AJ51" s="404">
        <f>AJ10</f>
        <v>1500000</v>
      </c>
      <c r="AK51" s="405"/>
      <c r="AL51" s="405"/>
      <c r="AM51" s="405"/>
      <c r="AN51" s="406"/>
      <c r="AO51" s="26"/>
      <c r="AP51" s="27"/>
      <c r="AQ51" s="28"/>
    </row>
    <row r="52" spans="1:43" ht="15" customHeight="1" thickBot="1">
      <c r="B52" s="23"/>
      <c r="C52" s="129"/>
      <c r="D52" s="395"/>
      <c r="E52" s="396"/>
      <c r="F52" s="396"/>
      <c r="G52" s="396"/>
      <c r="H52" s="396"/>
      <c r="I52" s="396"/>
      <c r="J52" s="396"/>
      <c r="K52" s="396"/>
      <c r="L52" s="396"/>
      <c r="M52" s="396"/>
      <c r="N52" s="396"/>
      <c r="O52" s="396"/>
      <c r="P52" s="396"/>
      <c r="Q52" s="397"/>
      <c r="S52" s="139"/>
      <c r="T52" s="140"/>
      <c r="U52" s="140"/>
      <c r="V52" s="140"/>
      <c r="W52" s="140"/>
      <c r="X52" s="141"/>
      <c r="Y52" s="401"/>
      <c r="Z52" s="402"/>
      <c r="AA52" s="402"/>
      <c r="AB52" s="402"/>
      <c r="AC52" s="403"/>
      <c r="AD52" s="151"/>
      <c r="AE52" s="152"/>
      <c r="AF52" s="152"/>
      <c r="AG52" s="152"/>
      <c r="AH52" s="152"/>
      <c r="AI52" s="153"/>
      <c r="AJ52" s="407"/>
      <c r="AK52" s="408"/>
      <c r="AL52" s="408"/>
      <c r="AM52" s="408"/>
      <c r="AN52" s="409"/>
      <c r="AO52" s="26"/>
      <c r="AP52" s="27"/>
    </row>
    <row r="53" spans="1:43" ht="15" customHeight="1" thickTop="1" thickBot="1">
      <c r="B53" s="23"/>
      <c r="C53" s="17"/>
      <c r="D53" s="29"/>
      <c r="E53" s="29"/>
      <c r="F53" s="29"/>
      <c r="G53" s="29"/>
      <c r="H53" s="29"/>
      <c r="I53" s="29"/>
      <c r="J53" s="29"/>
      <c r="K53" s="29"/>
      <c r="L53" s="29"/>
      <c r="M53" s="29"/>
      <c r="N53" s="29"/>
      <c r="O53" s="29"/>
      <c r="P53" s="29"/>
      <c r="Q53" s="29"/>
      <c r="S53" s="166" t="s">
        <v>15</v>
      </c>
      <c r="T53" s="167"/>
      <c r="U53" s="167"/>
      <c r="V53" s="167"/>
      <c r="W53" s="30" t="s">
        <v>16</v>
      </c>
      <c r="X53" s="31"/>
      <c r="Y53" s="398">
        <f>Y12</f>
        <v>500000</v>
      </c>
      <c r="Z53" s="171"/>
      <c r="AA53" s="171"/>
      <c r="AB53" s="171"/>
      <c r="AC53" s="172"/>
      <c r="AD53" s="148" t="s">
        <v>17</v>
      </c>
      <c r="AE53" s="149"/>
      <c r="AF53" s="149"/>
      <c r="AG53" s="149"/>
      <c r="AH53" s="149"/>
      <c r="AI53" s="150"/>
      <c r="AJ53" s="412">
        <f>AJ12</f>
        <v>2000000</v>
      </c>
      <c r="AK53" s="171"/>
      <c r="AL53" s="171"/>
      <c r="AM53" s="171"/>
      <c r="AN53" s="190"/>
      <c r="AO53" s="32"/>
      <c r="AP53" s="27"/>
    </row>
    <row r="54" spans="1:43" ht="15" customHeight="1" thickTop="1">
      <c r="A54" s="14"/>
      <c r="B54" s="23"/>
      <c r="C54" s="128" t="s">
        <v>18</v>
      </c>
      <c r="D54" s="392" t="str">
        <f>D13</f>
        <v>電気設備工事</v>
      </c>
      <c r="E54" s="393"/>
      <c r="F54" s="393"/>
      <c r="G54" s="393"/>
      <c r="H54" s="393"/>
      <c r="I54" s="393"/>
      <c r="J54" s="393"/>
      <c r="K54" s="393"/>
      <c r="L54" s="393"/>
      <c r="M54" s="393"/>
      <c r="N54" s="393"/>
      <c r="O54" s="393"/>
      <c r="P54" s="393"/>
      <c r="Q54" s="394"/>
      <c r="S54" s="168"/>
      <c r="T54" s="169"/>
      <c r="U54" s="169"/>
      <c r="V54" s="169"/>
      <c r="W54" s="25">
        <f>W13</f>
        <v>10</v>
      </c>
      <c r="X54" s="33" t="s">
        <v>19</v>
      </c>
      <c r="Y54" s="173"/>
      <c r="Z54" s="174"/>
      <c r="AA54" s="174"/>
      <c r="AB54" s="174"/>
      <c r="AC54" s="175"/>
      <c r="AD54" s="151"/>
      <c r="AE54" s="152"/>
      <c r="AF54" s="152"/>
      <c r="AG54" s="152"/>
      <c r="AH54" s="152"/>
      <c r="AI54" s="153"/>
      <c r="AJ54" s="173"/>
      <c r="AK54" s="174"/>
      <c r="AL54" s="174"/>
      <c r="AM54" s="174"/>
      <c r="AN54" s="191"/>
      <c r="AO54" s="32"/>
      <c r="AP54" s="27"/>
    </row>
    <row r="55" spans="1:43" ht="15" customHeight="1" thickBot="1">
      <c r="A55" s="34"/>
      <c r="B55" s="23"/>
      <c r="C55" s="129"/>
      <c r="D55" s="395"/>
      <c r="E55" s="396"/>
      <c r="F55" s="396"/>
      <c r="G55" s="396"/>
      <c r="H55" s="396"/>
      <c r="I55" s="396"/>
      <c r="J55" s="396"/>
      <c r="K55" s="396"/>
      <c r="L55" s="396"/>
      <c r="M55" s="396"/>
      <c r="N55" s="396"/>
      <c r="O55" s="396"/>
      <c r="P55" s="396"/>
      <c r="Q55" s="397"/>
      <c r="S55" s="182" t="s">
        <v>20</v>
      </c>
      <c r="T55" s="183"/>
      <c r="U55" s="183"/>
      <c r="V55" s="183"/>
      <c r="W55" s="183"/>
      <c r="X55" s="184"/>
      <c r="Y55" s="413">
        <f>Y14</f>
        <v>5500000</v>
      </c>
      <c r="Z55" s="171"/>
      <c r="AA55" s="171"/>
      <c r="AB55" s="171"/>
      <c r="AC55" s="172"/>
      <c r="AD55" s="148" t="s">
        <v>21</v>
      </c>
      <c r="AE55" s="149"/>
      <c r="AF55" s="149"/>
      <c r="AG55" s="149"/>
      <c r="AH55" s="149"/>
      <c r="AI55" s="150"/>
      <c r="AJ55" s="414">
        <f>AJ14</f>
        <v>3500000</v>
      </c>
      <c r="AK55" s="171"/>
      <c r="AL55" s="171"/>
      <c r="AM55" s="171"/>
      <c r="AN55" s="190"/>
      <c r="AO55" s="26"/>
      <c r="AP55" s="27"/>
    </row>
    <row r="56" spans="1:43" ht="15" customHeight="1" thickTop="1">
      <c r="A56" s="34"/>
      <c r="B56" s="23"/>
      <c r="C56" s="17"/>
      <c r="D56" s="94"/>
      <c r="E56" s="94"/>
      <c r="F56" s="94"/>
      <c r="G56" s="94"/>
      <c r="H56" s="94"/>
      <c r="I56" s="94"/>
      <c r="J56" s="94"/>
      <c r="K56" s="94"/>
      <c r="L56" s="94"/>
      <c r="M56" s="94"/>
      <c r="N56" s="94"/>
      <c r="O56" s="94"/>
      <c r="P56" s="94"/>
      <c r="Q56" s="94"/>
      <c r="S56" s="185"/>
      <c r="T56" s="186"/>
      <c r="U56" s="186"/>
      <c r="V56" s="186"/>
      <c r="W56" s="186"/>
      <c r="X56" s="187"/>
      <c r="Y56" s="173"/>
      <c r="Z56" s="174"/>
      <c r="AA56" s="174"/>
      <c r="AB56" s="174"/>
      <c r="AC56" s="175"/>
      <c r="AD56" s="151"/>
      <c r="AE56" s="152"/>
      <c r="AF56" s="152"/>
      <c r="AG56" s="152"/>
      <c r="AH56" s="152"/>
      <c r="AI56" s="153"/>
      <c r="AJ56" s="173"/>
      <c r="AK56" s="174"/>
      <c r="AL56" s="174"/>
      <c r="AM56" s="174"/>
      <c r="AN56" s="191"/>
      <c r="AO56" s="26"/>
      <c r="AP56" s="27"/>
    </row>
    <row r="57" spans="1:43" ht="15" customHeight="1">
      <c r="A57" s="34"/>
      <c r="B57" s="23"/>
      <c r="C57" s="17"/>
      <c r="D57" s="94"/>
      <c r="E57" s="94"/>
      <c r="F57" s="94"/>
      <c r="G57" s="94"/>
      <c r="H57" s="94"/>
      <c r="I57" s="94"/>
      <c r="J57" s="94"/>
      <c r="K57" s="94"/>
      <c r="L57" s="94"/>
      <c r="M57" s="94"/>
      <c r="N57" s="94"/>
      <c r="O57" s="94"/>
      <c r="P57" s="94"/>
      <c r="Q57" s="94"/>
      <c r="S57" s="182" t="s">
        <v>22</v>
      </c>
      <c r="T57" s="183"/>
      <c r="U57" s="184"/>
      <c r="V57" s="242" t="s">
        <v>23</v>
      </c>
      <c r="W57" s="243"/>
      <c r="X57" s="244"/>
      <c r="Y57" s="412">
        <f>Y16</f>
        <v>1500000</v>
      </c>
      <c r="Z57" s="171"/>
      <c r="AA57" s="171"/>
      <c r="AB57" s="171"/>
      <c r="AC57" s="172"/>
      <c r="AD57" s="148" t="s">
        <v>24</v>
      </c>
      <c r="AE57" s="149"/>
      <c r="AF57" s="149"/>
      <c r="AG57" s="149"/>
      <c r="AH57" s="149"/>
      <c r="AI57" s="150"/>
      <c r="AJ57" s="414">
        <f>AJ16</f>
        <v>2000000</v>
      </c>
      <c r="AK57" s="171"/>
      <c r="AL57" s="171"/>
      <c r="AM57" s="171"/>
      <c r="AN57" s="190"/>
      <c r="AO57" s="26"/>
      <c r="AP57" s="27"/>
    </row>
    <row r="58" spans="1:43" ht="15" customHeight="1">
      <c r="A58" s="34"/>
      <c r="B58" s="23"/>
      <c r="C58" s="17"/>
      <c r="D58" s="94"/>
      <c r="E58" s="94"/>
      <c r="F58" s="94"/>
      <c r="G58" s="94"/>
      <c r="H58" s="94"/>
      <c r="I58" s="94"/>
      <c r="J58" s="94"/>
      <c r="K58" s="94"/>
      <c r="L58" s="94"/>
      <c r="M58" s="94"/>
      <c r="N58" s="94"/>
      <c r="O58" s="94"/>
      <c r="P58" s="94"/>
      <c r="Q58" s="94"/>
      <c r="S58" s="236"/>
      <c r="T58" s="237"/>
      <c r="U58" s="238"/>
      <c r="V58" s="245"/>
      <c r="W58" s="246"/>
      <c r="X58" s="247"/>
      <c r="Y58" s="173"/>
      <c r="Z58" s="174"/>
      <c r="AA58" s="174"/>
      <c r="AB58" s="174"/>
      <c r="AC58" s="175"/>
      <c r="AD58" s="151"/>
      <c r="AE58" s="152"/>
      <c r="AF58" s="152"/>
      <c r="AG58" s="152"/>
      <c r="AH58" s="152"/>
      <c r="AI58" s="153"/>
      <c r="AJ58" s="173"/>
      <c r="AK58" s="174"/>
      <c r="AL58" s="174"/>
      <c r="AM58" s="174"/>
      <c r="AN58" s="191"/>
      <c r="AO58" s="26"/>
      <c r="AP58" s="27"/>
    </row>
    <row r="59" spans="1:43" ht="15" customHeight="1" thickBot="1">
      <c r="A59" s="34"/>
      <c r="S59" s="236"/>
      <c r="T59" s="237"/>
      <c r="U59" s="238"/>
      <c r="V59" s="242" t="s">
        <v>25</v>
      </c>
      <c r="W59" s="243"/>
      <c r="X59" s="244"/>
      <c r="Y59" s="412">
        <f>Y18</f>
        <v>3000000</v>
      </c>
      <c r="Z59" s="171"/>
      <c r="AA59" s="171"/>
      <c r="AB59" s="171"/>
      <c r="AC59" s="172"/>
      <c r="AD59" s="250" t="s">
        <v>26</v>
      </c>
      <c r="AE59" s="167"/>
      <c r="AF59" s="167"/>
      <c r="AG59" s="167"/>
      <c r="AH59" s="30" t="s">
        <v>16</v>
      </c>
      <c r="AI59" s="31"/>
      <c r="AJ59" s="412">
        <f>AJ18</f>
        <v>200000</v>
      </c>
      <c r="AK59" s="171"/>
      <c r="AL59" s="171"/>
      <c r="AM59" s="171"/>
      <c r="AN59" s="190"/>
      <c r="AO59" s="26"/>
    </row>
    <row r="60" spans="1:43" ht="16.5" customHeight="1" thickTop="1" thickBot="1">
      <c r="A60" s="34"/>
      <c r="C60" s="36" t="s">
        <v>27</v>
      </c>
      <c r="D60" s="37" t="s">
        <v>28</v>
      </c>
      <c r="E60" s="95" t="str">
        <f t="shared" ref="E60:Q60" si="0">E19</f>
        <v>1</v>
      </c>
      <c r="F60" s="95" t="str">
        <f t="shared" si="0"/>
        <v>0</v>
      </c>
      <c r="G60" s="95" t="str">
        <f t="shared" si="0"/>
        <v>0</v>
      </c>
      <c r="H60" s="95" t="str">
        <f t="shared" si="0"/>
        <v>0</v>
      </c>
      <c r="I60" s="95" t="str">
        <f t="shared" si="0"/>
        <v>1</v>
      </c>
      <c r="J60" s="95" t="str">
        <f t="shared" si="0"/>
        <v>2</v>
      </c>
      <c r="K60" s="95" t="str">
        <f t="shared" si="0"/>
        <v>3</v>
      </c>
      <c r="L60" s="95" t="str">
        <f t="shared" si="0"/>
        <v>4</v>
      </c>
      <c r="M60" s="95" t="str">
        <f t="shared" si="0"/>
        <v>5</v>
      </c>
      <c r="N60" s="95" t="str">
        <f t="shared" si="0"/>
        <v>6</v>
      </c>
      <c r="O60" s="95" t="str">
        <f t="shared" si="0"/>
        <v>7</v>
      </c>
      <c r="P60" s="95" t="str">
        <f t="shared" si="0"/>
        <v>8</v>
      </c>
      <c r="Q60" s="96" t="str">
        <f t="shared" si="0"/>
        <v>9</v>
      </c>
      <c r="S60" s="236"/>
      <c r="T60" s="237"/>
      <c r="U60" s="238"/>
      <c r="V60" s="245"/>
      <c r="W60" s="246"/>
      <c r="X60" s="247"/>
      <c r="Y60" s="173"/>
      <c r="Z60" s="174"/>
      <c r="AA60" s="174"/>
      <c r="AB60" s="174"/>
      <c r="AC60" s="175"/>
      <c r="AD60" s="251"/>
      <c r="AE60" s="252"/>
      <c r="AF60" s="252"/>
      <c r="AG60" s="252"/>
      <c r="AH60" s="40">
        <f>AH19</f>
        <v>10</v>
      </c>
      <c r="AI60" s="41" t="s">
        <v>19</v>
      </c>
      <c r="AJ60" s="253"/>
      <c r="AK60" s="254"/>
      <c r="AL60" s="254"/>
      <c r="AM60" s="254"/>
      <c r="AN60" s="255"/>
      <c r="AO60" s="26"/>
    </row>
    <row r="61" spans="1:43" ht="15" customHeight="1" thickTop="1">
      <c r="A61" s="42"/>
      <c r="C61" s="192" t="s">
        <v>29</v>
      </c>
      <c r="D61" s="43" t="s">
        <v>30</v>
      </c>
      <c r="E61" s="415" t="str">
        <f>E20</f>
        <v>111-1111</v>
      </c>
      <c r="F61" s="416"/>
      <c r="G61" s="416"/>
      <c r="H61" s="416"/>
      <c r="I61" s="416"/>
      <c r="J61" s="416"/>
      <c r="K61" s="416"/>
      <c r="L61" s="416"/>
      <c r="M61" s="416"/>
      <c r="N61" s="416"/>
      <c r="O61" s="416"/>
      <c r="P61" s="416"/>
      <c r="Q61" s="417"/>
      <c r="S61" s="236"/>
      <c r="T61" s="237"/>
      <c r="U61" s="238"/>
      <c r="V61" s="197" t="s">
        <v>31</v>
      </c>
      <c r="W61" s="198"/>
      <c r="X61" s="199"/>
      <c r="Y61" s="412">
        <f>Y20</f>
        <v>500000</v>
      </c>
      <c r="Z61" s="171"/>
      <c r="AA61" s="171"/>
      <c r="AB61" s="171"/>
      <c r="AC61" s="418"/>
      <c r="AD61" s="205" t="s">
        <v>32</v>
      </c>
      <c r="AE61" s="206"/>
      <c r="AF61" s="206"/>
      <c r="AG61" s="206"/>
      <c r="AH61" s="206"/>
      <c r="AI61" s="207"/>
      <c r="AJ61" s="420">
        <f>AJ20</f>
        <v>2200000</v>
      </c>
      <c r="AK61" s="212"/>
      <c r="AL61" s="212"/>
      <c r="AM61" s="212"/>
      <c r="AN61" s="213"/>
      <c r="AO61" s="44"/>
    </row>
    <row r="62" spans="1:43" ht="15" customHeight="1" thickBot="1">
      <c r="A62" s="34"/>
      <c r="C62" s="192"/>
      <c r="D62" s="421" t="str">
        <f>D21</f>
        <v>○○市○○区○○1丁目1-1</v>
      </c>
      <c r="E62" s="117"/>
      <c r="F62" s="117"/>
      <c r="G62" s="117"/>
      <c r="H62" s="117"/>
      <c r="I62" s="117"/>
      <c r="J62" s="117"/>
      <c r="K62" s="117"/>
      <c r="L62" s="117"/>
      <c r="M62" s="117"/>
      <c r="N62" s="117"/>
      <c r="O62" s="117"/>
      <c r="P62" s="117"/>
      <c r="Q62" s="422"/>
      <c r="S62" s="236"/>
      <c r="T62" s="237"/>
      <c r="U62" s="238"/>
      <c r="V62" s="200"/>
      <c r="W62" s="201"/>
      <c r="X62" s="202"/>
      <c r="Y62" s="173"/>
      <c r="Z62" s="174"/>
      <c r="AA62" s="174"/>
      <c r="AB62" s="174"/>
      <c r="AC62" s="419"/>
      <c r="AD62" s="208"/>
      <c r="AE62" s="209"/>
      <c r="AF62" s="209"/>
      <c r="AG62" s="209"/>
      <c r="AH62" s="209"/>
      <c r="AI62" s="210"/>
      <c r="AJ62" s="214"/>
      <c r="AK62" s="215"/>
      <c r="AL62" s="215"/>
      <c r="AM62" s="215"/>
      <c r="AN62" s="216"/>
      <c r="AO62" s="44"/>
    </row>
    <row r="63" spans="1:43" ht="15" customHeight="1" thickTop="1">
      <c r="A63" s="34"/>
      <c r="C63" s="193"/>
      <c r="D63" s="423"/>
      <c r="E63" s="424"/>
      <c r="F63" s="424"/>
      <c r="G63" s="424"/>
      <c r="H63" s="424"/>
      <c r="I63" s="424"/>
      <c r="J63" s="424"/>
      <c r="K63" s="424"/>
      <c r="L63" s="424"/>
      <c r="M63" s="424"/>
      <c r="N63" s="424"/>
      <c r="O63" s="424"/>
      <c r="P63" s="424"/>
      <c r="Q63" s="425"/>
      <c r="S63" s="236"/>
      <c r="T63" s="237"/>
      <c r="U63" s="238"/>
      <c r="V63" s="197" t="s">
        <v>33</v>
      </c>
      <c r="W63" s="198"/>
      <c r="X63" s="199"/>
      <c r="Y63" s="412">
        <f>Y22</f>
        <v>5000000</v>
      </c>
      <c r="Z63" s="171"/>
      <c r="AA63" s="171"/>
      <c r="AB63" s="171"/>
      <c r="AC63" s="172"/>
      <c r="AD63" s="230" t="s">
        <v>34</v>
      </c>
      <c r="AE63" s="231"/>
      <c r="AF63" s="231"/>
      <c r="AG63" s="231"/>
      <c r="AH63" s="231"/>
      <c r="AI63" s="232"/>
      <c r="AJ63" s="426">
        <f>AJ22</f>
        <v>1650000</v>
      </c>
      <c r="AK63" s="257"/>
      <c r="AL63" s="257"/>
      <c r="AM63" s="257"/>
      <c r="AN63" s="258"/>
      <c r="AO63" s="45"/>
    </row>
    <row r="64" spans="1:43" ht="15" customHeight="1" thickBot="1">
      <c r="A64" s="34"/>
      <c r="C64" s="266" t="s">
        <v>35</v>
      </c>
      <c r="D64" s="427" t="str">
        <f>D23</f>
        <v>○○電気工事株式会社</v>
      </c>
      <c r="E64" s="428"/>
      <c r="F64" s="428"/>
      <c r="G64" s="428"/>
      <c r="H64" s="428"/>
      <c r="I64" s="428"/>
      <c r="J64" s="428"/>
      <c r="K64" s="428"/>
      <c r="L64" s="428"/>
      <c r="M64" s="428"/>
      <c r="N64" s="428"/>
      <c r="O64" s="428"/>
      <c r="P64" s="428"/>
      <c r="Q64" s="429"/>
      <c r="R64" s="46"/>
      <c r="S64" s="239"/>
      <c r="T64" s="240"/>
      <c r="U64" s="241"/>
      <c r="V64" s="223"/>
      <c r="W64" s="224"/>
      <c r="X64" s="225"/>
      <c r="Y64" s="227"/>
      <c r="Z64" s="228"/>
      <c r="AA64" s="228"/>
      <c r="AB64" s="228"/>
      <c r="AC64" s="229"/>
      <c r="AD64" s="233"/>
      <c r="AE64" s="234"/>
      <c r="AF64" s="234"/>
      <c r="AG64" s="234"/>
      <c r="AH64" s="234"/>
      <c r="AI64" s="235"/>
      <c r="AJ64" s="227"/>
      <c r="AK64" s="228"/>
      <c r="AL64" s="228"/>
      <c r="AM64" s="228"/>
      <c r="AN64" s="259"/>
      <c r="AO64" s="45"/>
      <c r="AP64" s="27"/>
    </row>
    <row r="65" spans="1:42" ht="17.25" customHeight="1" thickTop="1">
      <c r="A65" s="34"/>
      <c r="C65" s="193"/>
      <c r="D65" s="423"/>
      <c r="E65" s="424"/>
      <c r="F65" s="424"/>
      <c r="G65" s="424"/>
      <c r="H65" s="424"/>
      <c r="I65" s="424"/>
      <c r="J65" s="424"/>
      <c r="K65" s="424"/>
      <c r="L65" s="424"/>
      <c r="M65" s="424"/>
      <c r="N65" s="424"/>
      <c r="O65" s="424"/>
      <c r="P65" s="424"/>
      <c r="Q65" s="425"/>
      <c r="S65" s="270" t="s">
        <v>36</v>
      </c>
      <c r="T65" s="271"/>
      <c r="U65" s="271"/>
      <c r="V65" s="271"/>
      <c r="W65" s="271"/>
      <c r="X65" s="272"/>
      <c r="Y65" s="273" t="s">
        <v>37</v>
      </c>
      <c r="Z65" s="274"/>
      <c r="AA65" s="274"/>
      <c r="AB65" s="274"/>
      <c r="AC65" s="275"/>
      <c r="AD65" s="276" t="s">
        <v>38</v>
      </c>
      <c r="AE65" s="277"/>
      <c r="AF65" s="277"/>
      <c r="AG65" s="277"/>
      <c r="AH65" s="277"/>
      <c r="AI65" s="278"/>
      <c r="AJ65" s="430" t="s">
        <v>39</v>
      </c>
      <c r="AK65" s="431"/>
      <c r="AL65" s="431"/>
      <c r="AM65" s="431"/>
      <c r="AN65" s="432"/>
      <c r="AO65" s="47"/>
      <c r="AP65" s="27"/>
    </row>
    <row r="66" spans="1:42" ht="15" customHeight="1">
      <c r="C66" s="48" t="s">
        <v>40</v>
      </c>
      <c r="D66" s="438" t="str">
        <f>D25</f>
        <v>022-000-0000</v>
      </c>
      <c r="E66" s="439"/>
      <c r="F66" s="439"/>
      <c r="G66" s="439"/>
      <c r="H66" s="439"/>
      <c r="I66" s="439"/>
      <c r="J66" s="439"/>
      <c r="K66" s="439"/>
      <c r="L66" s="439"/>
      <c r="M66" s="439"/>
      <c r="N66" s="439"/>
      <c r="O66" s="439"/>
      <c r="P66" s="439"/>
      <c r="Q66" s="440"/>
      <c r="S66" s="294">
        <f>S25</f>
        <v>2200000</v>
      </c>
      <c r="T66" s="295"/>
      <c r="U66" s="295"/>
      <c r="V66" s="295"/>
      <c r="W66" s="295"/>
      <c r="X66" s="296"/>
      <c r="Y66" s="303">
        <f>Y25</f>
        <v>10</v>
      </c>
      <c r="Z66" s="304"/>
      <c r="AA66" s="304"/>
      <c r="AB66" s="307" t="s">
        <v>19</v>
      </c>
      <c r="AC66" s="308"/>
      <c r="AD66" s="260">
        <f>AD25</f>
        <v>2000000</v>
      </c>
      <c r="AE66" s="261"/>
      <c r="AF66" s="261"/>
      <c r="AG66" s="261"/>
      <c r="AH66" s="261"/>
      <c r="AI66" s="262"/>
      <c r="AJ66" s="413">
        <f>AJ25</f>
        <v>200000</v>
      </c>
      <c r="AK66" s="171"/>
      <c r="AL66" s="171"/>
      <c r="AM66" s="171"/>
      <c r="AN66" s="190"/>
      <c r="AO66" s="45"/>
      <c r="AP66" s="27"/>
    </row>
    <row r="67" spans="1:42" ht="15" customHeight="1" thickBot="1">
      <c r="C67" s="48" t="s">
        <v>41</v>
      </c>
      <c r="D67" s="415" t="str">
        <f>D26</f>
        <v>022-000-0001</v>
      </c>
      <c r="E67" s="416"/>
      <c r="F67" s="416"/>
      <c r="G67" s="416"/>
      <c r="H67" s="416"/>
      <c r="I67" s="416"/>
      <c r="J67" s="416"/>
      <c r="K67" s="416"/>
      <c r="L67" s="416"/>
      <c r="M67" s="416"/>
      <c r="N67" s="416"/>
      <c r="O67" s="416"/>
      <c r="P67" s="416"/>
      <c r="Q67" s="417"/>
      <c r="R67" s="49"/>
      <c r="S67" s="297"/>
      <c r="T67" s="298"/>
      <c r="U67" s="298"/>
      <c r="V67" s="298"/>
      <c r="W67" s="298"/>
      <c r="X67" s="299"/>
      <c r="Y67" s="305"/>
      <c r="Z67" s="306"/>
      <c r="AA67" s="306"/>
      <c r="AB67" s="309"/>
      <c r="AC67" s="310"/>
      <c r="AD67" s="263"/>
      <c r="AE67" s="264"/>
      <c r="AF67" s="264"/>
      <c r="AG67" s="264"/>
      <c r="AH67" s="264"/>
      <c r="AI67" s="265"/>
      <c r="AJ67" s="227"/>
      <c r="AK67" s="228"/>
      <c r="AL67" s="228"/>
      <c r="AM67" s="228"/>
      <c r="AN67" s="259"/>
      <c r="AO67" s="45"/>
      <c r="AP67" s="27"/>
    </row>
    <row r="68" spans="1:42" ht="15" customHeight="1" thickTop="1" thickBot="1">
      <c r="C68" s="50" t="s">
        <v>42</v>
      </c>
      <c r="D68" s="433" t="str">
        <f>D27</f>
        <v>aaaa@bbbb</v>
      </c>
      <c r="E68" s="434"/>
      <c r="F68" s="434"/>
      <c r="G68" s="434"/>
      <c r="H68" s="434"/>
      <c r="I68" s="434"/>
      <c r="J68" s="434"/>
      <c r="K68" s="434"/>
      <c r="L68" s="434"/>
      <c r="M68" s="434"/>
      <c r="N68" s="434"/>
      <c r="O68" s="434"/>
      <c r="P68" s="434"/>
      <c r="Q68" s="435"/>
      <c r="R68" s="17"/>
      <c r="S68" s="17"/>
      <c r="AP68" s="27"/>
    </row>
    <row r="69" spans="1:42" ht="17.25" customHeight="1" thickTop="1">
      <c r="C69" s="285" t="s">
        <v>43</v>
      </c>
      <c r="D69" s="436" t="str">
        <f>D28</f>
        <v>○○</v>
      </c>
      <c r="E69" s="437"/>
      <c r="F69" s="437"/>
      <c r="G69" s="437"/>
      <c r="H69" s="504" t="s">
        <v>44</v>
      </c>
      <c r="I69" s="504"/>
      <c r="J69" s="437" t="str">
        <f>J28</f>
        <v>○○</v>
      </c>
      <c r="K69" s="437"/>
      <c r="L69" s="437"/>
      <c r="M69" s="504" t="s">
        <v>45</v>
      </c>
      <c r="N69" s="504"/>
      <c r="O69" s="97"/>
      <c r="P69" s="290" t="s">
        <v>46</v>
      </c>
      <c r="Q69" s="290"/>
      <c r="R69" s="98" t="str">
        <f>R28</f>
        <v>普通</v>
      </c>
      <c r="S69" s="99"/>
      <c r="T69" s="300" t="s">
        <v>47</v>
      </c>
      <c r="U69" s="301"/>
      <c r="V69" s="301"/>
      <c r="W69" s="301"/>
      <c r="X69" s="301"/>
      <c r="Y69" s="301"/>
      <c r="Z69" s="301"/>
      <c r="AA69" s="301"/>
      <c r="AB69" s="301"/>
      <c r="AC69" s="302"/>
      <c r="AD69" s="118" t="s">
        <v>48</v>
      </c>
      <c r="AE69" s="119"/>
      <c r="AF69" s="119"/>
      <c r="AG69" s="119"/>
      <c r="AH69" s="119"/>
      <c r="AI69" s="119"/>
      <c r="AJ69" s="119"/>
      <c r="AK69" s="119"/>
      <c r="AL69" s="119"/>
      <c r="AM69" s="119"/>
      <c r="AN69" s="125"/>
      <c r="AO69" s="27"/>
    </row>
    <row r="70" spans="1:42" ht="15" customHeight="1">
      <c r="C70" s="192"/>
      <c r="D70" s="52"/>
      <c r="E70" s="53" t="s">
        <v>49</v>
      </c>
      <c r="F70" s="54"/>
      <c r="G70" s="441" t="str">
        <f>G29</f>
        <v>○○デンキコウジカブシキガイシャ　</v>
      </c>
      <c r="H70" s="442"/>
      <c r="I70" s="442"/>
      <c r="J70" s="442"/>
      <c r="K70" s="442"/>
      <c r="L70" s="442"/>
      <c r="M70" s="442"/>
      <c r="N70" s="442"/>
      <c r="O70" s="442"/>
      <c r="P70" s="442"/>
      <c r="Q70" s="442"/>
      <c r="R70" s="443"/>
      <c r="S70" s="99"/>
      <c r="T70" s="314" t="s">
        <v>50</v>
      </c>
      <c r="U70" s="315"/>
      <c r="V70" s="315"/>
      <c r="W70" s="316"/>
      <c r="X70" s="197">
        <f>X29</f>
        <v>480000</v>
      </c>
      <c r="Y70" s="198"/>
      <c r="Z70" s="198"/>
      <c r="AA70" s="198"/>
      <c r="AB70" s="198"/>
      <c r="AC70" s="444"/>
      <c r="AD70" s="121"/>
      <c r="AE70" s="122"/>
      <c r="AF70" s="122"/>
      <c r="AG70" s="122"/>
      <c r="AH70" s="122"/>
      <c r="AI70" s="122"/>
      <c r="AJ70" s="122"/>
      <c r="AK70" s="122"/>
      <c r="AL70" s="122"/>
      <c r="AM70" s="122"/>
      <c r="AN70" s="127"/>
      <c r="AO70" s="27"/>
    </row>
    <row r="71" spans="1:42" ht="15" customHeight="1" thickBot="1">
      <c r="C71" s="192"/>
      <c r="D71" s="323" t="s">
        <v>51</v>
      </c>
      <c r="E71" s="324"/>
      <c r="F71" s="325"/>
      <c r="G71" s="446" t="str">
        <f>G30</f>
        <v>○○電気工事株式会社　</v>
      </c>
      <c r="H71" s="447"/>
      <c r="I71" s="447"/>
      <c r="J71" s="447"/>
      <c r="K71" s="447"/>
      <c r="L71" s="447"/>
      <c r="M71" s="447"/>
      <c r="N71" s="447"/>
      <c r="O71" s="447"/>
      <c r="P71" s="447"/>
      <c r="Q71" s="447"/>
      <c r="R71" s="448"/>
      <c r="S71" s="55"/>
      <c r="T71" s="452">
        <f>T30</f>
        <v>0.16</v>
      </c>
      <c r="U71" s="453"/>
      <c r="V71" s="453"/>
      <c r="W71" s="453"/>
      <c r="X71" s="223"/>
      <c r="Y71" s="224"/>
      <c r="Z71" s="224"/>
      <c r="AA71" s="224"/>
      <c r="AB71" s="224"/>
      <c r="AC71" s="445"/>
      <c r="AD71" s="56" t="s">
        <v>52</v>
      </c>
      <c r="AE71" s="100">
        <f t="shared" ref="AE71:AE80" si="1">AE30</f>
        <v>1</v>
      </c>
      <c r="AF71" s="58" t="s">
        <v>53</v>
      </c>
      <c r="AG71" s="454">
        <f t="shared" ref="AG71:AG80" si="2">AG30</f>
        <v>8</v>
      </c>
      <c r="AH71" s="455"/>
      <c r="AI71" s="59" t="s">
        <v>54</v>
      </c>
      <c r="AJ71" s="456">
        <f t="shared" ref="AJ71:AJ81" si="3">AJ30</f>
        <v>550000</v>
      </c>
      <c r="AK71" s="457"/>
      <c r="AL71" s="457"/>
      <c r="AM71" s="457"/>
      <c r="AN71" s="458"/>
      <c r="AO71" s="27"/>
    </row>
    <row r="72" spans="1:42" ht="15" customHeight="1" thickTop="1">
      <c r="C72" s="192"/>
      <c r="D72" s="326"/>
      <c r="E72" s="327"/>
      <c r="F72" s="325"/>
      <c r="G72" s="449"/>
      <c r="H72" s="450"/>
      <c r="I72" s="450"/>
      <c r="J72" s="450"/>
      <c r="K72" s="450"/>
      <c r="L72" s="450"/>
      <c r="M72" s="450"/>
      <c r="N72" s="450"/>
      <c r="O72" s="450"/>
      <c r="P72" s="450"/>
      <c r="Q72" s="450"/>
      <c r="R72" s="451"/>
      <c r="S72" s="55"/>
      <c r="T72" s="60" t="s">
        <v>55</v>
      </c>
      <c r="U72" s="61"/>
      <c r="W72" s="62"/>
      <c r="X72" s="63"/>
      <c r="Y72" s="63"/>
      <c r="AA72" s="63"/>
      <c r="AD72" s="64" t="s">
        <v>52</v>
      </c>
      <c r="AE72" s="101">
        <f t="shared" si="1"/>
        <v>2</v>
      </c>
      <c r="AF72" s="66" t="s">
        <v>53</v>
      </c>
      <c r="AG72" s="459">
        <f t="shared" si="2"/>
        <v>9</v>
      </c>
      <c r="AH72" s="460"/>
      <c r="AI72" s="67" t="s">
        <v>54</v>
      </c>
      <c r="AJ72" s="461">
        <f t="shared" si="3"/>
        <v>1100000</v>
      </c>
      <c r="AK72" s="462"/>
      <c r="AL72" s="462"/>
      <c r="AM72" s="462"/>
      <c r="AN72" s="463"/>
      <c r="AO72" s="27"/>
    </row>
    <row r="73" spans="1:42" ht="15" customHeight="1">
      <c r="C73" s="192"/>
      <c r="D73" s="346" t="s">
        <v>56</v>
      </c>
      <c r="E73" s="137"/>
      <c r="F73" s="138"/>
      <c r="G73" s="464" t="str">
        <f>G32</f>
        <v>0123456</v>
      </c>
      <c r="H73" s="465"/>
      <c r="I73" s="465"/>
      <c r="J73" s="465"/>
      <c r="K73" s="465"/>
      <c r="L73" s="465"/>
      <c r="M73" s="465"/>
      <c r="N73" s="465"/>
      <c r="O73" s="465"/>
      <c r="P73" s="465"/>
      <c r="Q73" s="465"/>
      <c r="R73" s="466"/>
      <c r="S73" s="68"/>
      <c r="T73" s="60" t="s">
        <v>57</v>
      </c>
      <c r="U73" s="61"/>
      <c r="X73" s="63"/>
      <c r="AD73" s="69" t="s">
        <v>52</v>
      </c>
      <c r="AE73" s="102">
        <f t="shared" si="1"/>
        <v>0</v>
      </c>
      <c r="AF73" s="71" t="s">
        <v>53</v>
      </c>
      <c r="AG73" s="459">
        <f t="shared" si="2"/>
        <v>0</v>
      </c>
      <c r="AH73" s="460"/>
      <c r="AI73" s="42" t="s">
        <v>58</v>
      </c>
      <c r="AJ73" s="461">
        <f t="shared" si="3"/>
        <v>0</v>
      </c>
      <c r="AK73" s="462"/>
      <c r="AL73" s="462"/>
      <c r="AM73" s="462"/>
      <c r="AN73" s="463"/>
      <c r="AO73" s="27"/>
    </row>
    <row r="74" spans="1:42" ht="15" customHeight="1" thickBot="1">
      <c r="C74" s="286"/>
      <c r="D74" s="347"/>
      <c r="E74" s="348"/>
      <c r="F74" s="349"/>
      <c r="G74" s="467"/>
      <c r="H74" s="468"/>
      <c r="I74" s="468"/>
      <c r="J74" s="468"/>
      <c r="K74" s="468"/>
      <c r="L74" s="468"/>
      <c r="M74" s="468"/>
      <c r="N74" s="468"/>
      <c r="O74" s="468"/>
      <c r="P74" s="468"/>
      <c r="Q74" s="468"/>
      <c r="R74" s="469"/>
      <c r="S74" s="68"/>
      <c r="T74" s="60" t="s">
        <v>59</v>
      </c>
      <c r="U74" s="61"/>
      <c r="X74" s="63"/>
      <c r="AD74" s="64" t="s">
        <v>52</v>
      </c>
      <c r="AE74" s="101">
        <f t="shared" si="1"/>
        <v>0</v>
      </c>
      <c r="AF74" s="66" t="s">
        <v>53</v>
      </c>
      <c r="AG74" s="459">
        <f t="shared" si="2"/>
        <v>0</v>
      </c>
      <c r="AH74" s="460"/>
      <c r="AI74" s="67" t="s">
        <v>58</v>
      </c>
      <c r="AJ74" s="461">
        <f t="shared" si="3"/>
        <v>0</v>
      </c>
      <c r="AK74" s="462"/>
      <c r="AL74" s="462"/>
      <c r="AM74" s="462"/>
      <c r="AN74" s="463"/>
      <c r="AO74" s="27"/>
    </row>
    <row r="75" spans="1:42" ht="15" customHeight="1" thickTop="1">
      <c r="C75" s="17"/>
      <c r="D75" s="17"/>
      <c r="E75" s="17"/>
      <c r="F75" s="17"/>
      <c r="G75" s="68"/>
      <c r="H75" s="68"/>
      <c r="I75" s="68"/>
      <c r="J75" s="68"/>
      <c r="K75" s="68"/>
      <c r="L75" s="68"/>
      <c r="M75" s="68"/>
      <c r="N75" s="68"/>
      <c r="O75" s="68"/>
      <c r="P75" s="68"/>
      <c r="Q75" s="68"/>
      <c r="R75" s="68"/>
      <c r="S75" s="68"/>
      <c r="T75" s="60" t="s">
        <v>60</v>
      </c>
      <c r="U75" s="61"/>
      <c r="X75" s="63"/>
      <c r="AD75" s="69" t="s">
        <v>52</v>
      </c>
      <c r="AE75" s="102">
        <f t="shared" si="1"/>
        <v>0</v>
      </c>
      <c r="AF75" s="71" t="s">
        <v>53</v>
      </c>
      <c r="AG75" s="459">
        <f t="shared" si="2"/>
        <v>0</v>
      </c>
      <c r="AH75" s="460"/>
      <c r="AI75" s="42" t="s">
        <v>58</v>
      </c>
      <c r="AJ75" s="461">
        <f t="shared" si="3"/>
        <v>0</v>
      </c>
      <c r="AK75" s="462"/>
      <c r="AL75" s="462"/>
      <c r="AM75" s="462"/>
      <c r="AN75" s="463"/>
      <c r="AO75" s="27"/>
    </row>
    <row r="76" spans="1:42" ht="15" customHeight="1" thickBot="1">
      <c r="B76" s="17"/>
      <c r="C76" s="72"/>
      <c r="D76" s="17"/>
      <c r="E76" s="17"/>
      <c r="G76" s="17"/>
      <c r="H76" s="17"/>
      <c r="I76" s="17"/>
      <c r="J76" s="17"/>
      <c r="K76" s="17"/>
      <c r="M76" s="17"/>
      <c r="N76" s="17"/>
      <c r="O76" s="17"/>
      <c r="P76" s="17"/>
      <c r="Q76" s="17"/>
      <c r="R76" s="17"/>
      <c r="S76" s="17"/>
      <c r="T76" s="73" t="s">
        <v>61</v>
      </c>
      <c r="U76" s="74"/>
      <c r="V76" s="75"/>
      <c r="W76" s="75"/>
      <c r="X76" s="76"/>
      <c r="Y76" s="75"/>
      <c r="Z76" s="75"/>
      <c r="AA76" s="75"/>
      <c r="AB76" s="75"/>
      <c r="AC76" s="77"/>
      <c r="AD76" s="64" t="s">
        <v>52</v>
      </c>
      <c r="AE76" s="101">
        <f t="shared" si="1"/>
        <v>0</v>
      </c>
      <c r="AF76" s="66" t="s">
        <v>53</v>
      </c>
      <c r="AG76" s="459">
        <f t="shared" si="2"/>
        <v>0</v>
      </c>
      <c r="AH76" s="460"/>
      <c r="AI76" s="67" t="s">
        <v>58</v>
      </c>
      <c r="AJ76" s="461">
        <f t="shared" si="3"/>
        <v>0</v>
      </c>
      <c r="AK76" s="462"/>
      <c r="AL76" s="462"/>
      <c r="AM76" s="462"/>
      <c r="AN76" s="463"/>
      <c r="AO76" s="27"/>
    </row>
    <row r="77" spans="1:42" ht="15" customHeight="1" thickTop="1">
      <c r="B77" s="17" t="s">
        <v>62</v>
      </c>
      <c r="C77" t="s">
        <v>63</v>
      </c>
      <c r="W77" s="17"/>
      <c r="AD77" s="69" t="s">
        <v>52</v>
      </c>
      <c r="AE77" s="102">
        <f t="shared" si="1"/>
        <v>0</v>
      </c>
      <c r="AF77" s="71" t="s">
        <v>53</v>
      </c>
      <c r="AG77" s="459">
        <f t="shared" si="2"/>
        <v>0</v>
      </c>
      <c r="AH77" s="460"/>
      <c r="AI77" s="42" t="s">
        <v>58</v>
      </c>
      <c r="AJ77" s="461">
        <f t="shared" si="3"/>
        <v>0</v>
      </c>
      <c r="AK77" s="462"/>
      <c r="AL77" s="462"/>
      <c r="AM77" s="462"/>
      <c r="AN77" s="463"/>
    </row>
    <row r="78" spans="1:42" ht="15" customHeight="1">
      <c r="C78" s="78" t="s">
        <v>64</v>
      </c>
      <c r="D78" s="356" t="s">
        <v>65</v>
      </c>
      <c r="E78" s="357"/>
      <c r="F78" s="357"/>
      <c r="G78" s="357"/>
      <c r="H78" s="357"/>
      <c r="I78" s="357"/>
      <c r="J78" s="358"/>
      <c r="K78" s="359" t="s">
        <v>66</v>
      </c>
      <c r="L78" s="360"/>
      <c r="M78" s="361"/>
      <c r="N78" s="356" t="s">
        <v>67</v>
      </c>
      <c r="O78" s="357"/>
      <c r="P78" s="357"/>
      <c r="Q78" s="357"/>
      <c r="R78" s="357"/>
      <c r="S78" s="358"/>
      <c r="AD78" s="64" t="s">
        <v>52</v>
      </c>
      <c r="AE78" s="101">
        <f t="shared" si="1"/>
        <v>0</v>
      </c>
      <c r="AF78" s="66" t="s">
        <v>53</v>
      </c>
      <c r="AG78" s="459">
        <f t="shared" si="2"/>
        <v>0</v>
      </c>
      <c r="AH78" s="460"/>
      <c r="AI78" s="67" t="s">
        <v>58</v>
      </c>
      <c r="AJ78" s="461">
        <f t="shared" si="3"/>
        <v>0</v>
      </c>
      <c r="AK78" s="462"/>
      <c r="AL78" s="462"/>
      <c r="AM78" s="462"/>
      <c r="AN78" s="463"/>
    </row>
    <row r="79" spans="1:42" ht="15" customHeight="1">
      <c r="C79" s="362" t="s">
        <v>68</v>
      </c>
      <c r="D79" s="363"/>
      <c r="E79" s="363"/>
      <c r="F79" s="363"/>
      <c r="G79" s="363"/>
      <c r="H79" s="363"/>
      <c r="I79" s="363"/>
      <c r="J79" s="364"/>
      <c r="K79" s="362" t="s">
        <v>69</v>
      </c>
      <c r="L79" s="363"/>
      <c r="M79" s="363"/>
      <c r="N79" s="363"/>
      <c r="O79" s="363"/>
      <c r="P79" s="363"/>
      <c r="Q79" s="363"/>
      <c r="R79" s="363"/>
      <c r="S79" s="364"/>
      <c r="AD79" s="69" t="s">
        <v>52</v>
      </c>
      <c r="AE79" s="102">
        <f t="shared" si="1"/>
        <v>0</v>
      </c>
      <c r="AF79" s="71" t="s">
        <v>53</v>
      </c>
      <c r="AG79" s="459">
        <f t="shared" si="2"/>
        <v>0</v>
      </c>
      <c r="AH79" s="460"/>
      <c r="AI79" s="42" t="s">
        <v>58</v>
      </c>
      <c r="AJ79" s="461">
        <f t="shared" si="3"/>
        <v>0</v>
      </c>
      <c r="AK79" s="462"/>
      <c r="AL79" s="462"/>
      <c r="AM79" s="462"/>
      <c r="AN79" s="463"/>
    </row>
    <row r="80" spans="1:42" ht="15" customHeight="1">
      <c r="C80" s="79" t="s">
        <v>71</v>
      </c>
      <c r="D80" s="80"/>
      <c r="E80" s="80"/>
      <c r="F80" s="80"/>
      <c r="G80" s="80"/>
      <c r="H80" s="80"/>
      <c r="I80" s="80"/>
      <c r="J80" s="80"/>
      <c r="K80" s="80"/>
      <c r="L80" s="80"/>
      <c r="M80" s="80"/>
      <c r="N80" s="80"/>
      <c r="O80" s="80"/>
      <c r="P80" s="80"/>
      <c r="Q80" s="81"/>
      <c r="R80" s="81"/>
      <c r="S80" s="81"/>
      <c r="AD80" s="82" t="s">
        <v>52</v>
      </c>
      <c r="AE80" s="103">
        <f t="shared" si="1"/>
        <v>0</v>
      </c>
      <c r="AF80" s="84" t="s">
        <v>53</v>
      </c>
      <c r="AG80" s="470">
        <f t="shared" si="2"/>
        <v>0</v>
      </c>
      <c r="AH80" s="471"/>
      <c r="AI80" s="85" t="s">
        <v>58</v>
      </c>
      <c r="AJ80" s="472">
        <f t="shared" si="3"/>
        <v>0</v>
      </c>
      <c r="AK80" s="473"/>
      <c r="AL80" s="473"/>
      <c r="AM80" s="473"/>
      <c r="AN80" s="474"/>
      <c r="AO80" s="3"/>
      <c r="AP80" s="3"/>
    </row>
    <row r="81" spans="3:43" ht="18" customHeight="1" thickBot="1">
      <c r="C81" s="370" t="s">
        <v>72</v>
      </c>
      <c r="D81" s="370"/>
      <c r="E81" s="370"/>
      <c r="F81" s="370"/>
      <c r="G81" s="370"/>
      <c r="H81" s="370"/>
      <c r="I81" s="370"/>
      <c r="J81" s="370"/>
      <c r="K81" s="370"/>
      <c r="L81" s="370"/>
      <c r="M81" s="370"/>
      <c r="N81" s="370"/>
      <c r="O81" s="370"/>
      <c r="P81" s="370"/>
      <c r="Q81" s="370"/>
      <c r="R81" s="86"/>
      <c r="S81" s="86"/>
      <c r="AD81" s="371" t="s">
        <v>73</v>
      </c>
      <c r="AE81" s="372"/>
      <c r="AF81" s="372"/>
      <c r="AG81" s="372"/>
      <c r="AH81" s="372"/>
      <c r="AI81" s="373"/>
      <c r="AJ81" s="475">
        <f t="shared" si="3"/>
        <v>1650000</v>
      </c>
      <c r="AK81" s="476"/>
      <c r="AL81" s="476"/>
      <c r="AM81" s="476"/>
      <c r="AN81" s="477"/>
      <c r="AO81" s="3"/>
      <c r="AP81" s="3"/>
    </row>
    <row r="82" spans="3:43" ht="18" customHeight="1" thickTop="1">
      <c r="C82" s="86"/>
      <c r="D82" s="86"/>
      <c r="E82" s="86"/>
      <c r="F82" s="86"/>
      <c r="G82" s="86"/>
      <c r="H82" s="86"/>
      <c r="I82" s="86"/>
      <c r="J82" s="86"/>
      <c r="K82" s="86"/>
      <c r="L82" s="86"/>
      <c r="M82" s="86"/>
      <c r="N82" s="86"/>
      <c r="O82" s="86"/>
      <c r="P82" s="86"/>
      <c r="Q82" s="86"/>
      <c r="R82" s="86"/>
      <c r="S82" s="86"/>
      <c r="AE82" s="87"/>
      <c r="AF82" s="87"/>
      <c r="AG82" s="87"/>
      <c r="AH82" s="87"/>
      <c r="AI82" s="87"/>
      <c r="AJ82" s="87"/>
      <c r="AK82" s="88"/>
      <c r="AL82" s="88"/>
      <c r="AM82" s="88"/>
      <c r="AN82" s="88"/>
      <c r="AO82" s="88"/>
      <c r="AP82" s="3"/>
      <c r="AQ82" s="3"/>
    </row>
    <row r="83" spans="3:43">
      <c r="U83" s="86"/>
    </row>
  </sheetData>
  <sheetProtection selectLockedCells="1"/>
  <mergeCells count="227">
    <mergeCell ref="AG80:AH80"/>
    <mergeCell ref="AJ80:AN80"/>
    <mergeCell ref="C81:Q81"/>
    <mergeCell ref="AD81:AI81"/>
    <mergeCell ref="AJ81:AN81"/>
    <mergeCell ref="D78:J78"/>
    <mergeCell ref="K78:M78"/>
    <mergeCell ref="N78:S78"/>
    <mergeCell ref="AG78:AH78"/>
    <mergeCell ref="AJ78:AN78"/>
    <mergeCell ref="C79:J79"/>
    <mergeCell ref="K79:S79"/>
    <mergeCell ref="AG79:AH79"/>
    <mergeCell ref="AJ79:AN79"/>
    <mergeCell ref="AG75:AH75"/>
    <mergeCell ref="AJ75:AN75"/>
    <mergeCell ref="AG76:AH76"/>
    <mergeCell ref="AJ76:AN76"/>
    <mergeCell ref="AG77:AH77"/>
    <mergeCell ref="AJ77:AN77"/>
    <mergeCell ref="AG72:AH72"/>
    <mergeCell ref="AJ72:AN72"/>
    <mergeCell ref="D73:F74"/>
    <mergeCell ref="G73:R74"/>
    <mergeCell ref="AG73:AH73"/>
    <mergeCell ref="AJ73:AN73"/>
    <mergeCell ref="AG74:AH74"/>
    <mergeCell ref="AJ74:AN74"/>
    <mergeCell ref="AD69:AN70"/>
    <mergeCell ref="G70:R70"/>
    <mergeCell ref="T70:W70"/>
    <mergeCell ref="X70:AC71"/>
    <mergeCell ref="D71:F72"/>
    <mergeCell ref="G71:R72"/>
    <mergeCell ref="T71:W71"/>
    <mergeCell ref="AG71:AH71"/>
    <mergeCell ref="AJ71:AN71"/>
    <mergeCell ref="D68:Q68"/>
    <mergeCell ref="C69:C74"/>
    <mergeCell ref="D69:G69"/>
    <mergeCell ref="H69:I69"/>
    <mergeCell ref="J69:L69"/>
    <mergeCell ref="M69:N69"/>
    <mergeCell ref="P69:Q69"/>
    <mergeCell ref="D66:Q66"/>
    <mergeCell ref="S66:X67"/>
    <mergeCell ref="T69:AC69"/>
    <mergeCell ref="Y66:AA67"/>
    <mergeCell ref="AB66:AC67"/>
    <mergeCell ref="AD66:AI67"/>
    <mergeCell ref="AJ66:AN67"/>
    <mergeCell ref="D67:Q67"/>
    <mergeCell ref="C64:C65"/>
    <mergeCell ref="D64:Q65"/>
    <mergeCell ref="S65:X65"/>
    <mergeCell ref="Y65:AC65"/>
    <mergeCell ref="AD65:AI65"/>
    <mergeCell ref="AJ65:AN65"/>
    <mergeCell ref="C61:C63"/>
    <mergeCell ref="E61:Q61"/>
    <mergeCell ref="V61:X62"/>
    <mergeCell ref="Y61:AC62"/>
    <mergeCell ref="AD61:AI62"/>
    <mergeCell ref="AJ61:AN62"/>
    <mergeCell ref="D62:Q63"/>
    <mergeCell ref="V63:X64"/>
    <mergeCell ref="Y63:AC64"/>
    <mergeCell ref="AD63:AI64"/>
    <mergeCell ref="S57:U64"/>
    <mergeCell ref="V57:X58"/>
    <mergeCell ref="Y57:AC58"/>
    <mergeCell ref="AD57:AI58"/>
    <mergeCell ref="AJ57:AN58"/>
    <mergeCell ref="V59:X60"/>
    <mergeCell ref="Y59:AC60"/>
    <mergeCell ref="AD59:AG60"/>
    <mergeCell ref="AJ59:AN60"/>
    <mergeCell ref="AJ63:AN64"/>
    <mergeCell ref="S53:V54"/>
    <mergeCell ref="Y53:AC54"/>
    <mergeCell ref="AD53:AI54"/>
    <mergeCell ref="AJ53:AN54"/>
    <mergeCell ref="C54:C55"/>
    <mergeCell ref="D54:Q55"/>
    <mergeCell ref="S55:X56"/>
    <mergeCell ref="Y55:AC56"/>
    <mergeCell ref="AD55:AI56"/>
    <mergeCell ref="AJ55:AN56"/>
    <mergeCell ref="S49:AC50"/>
    <mergeCell ref="AD49:AN50"/>
    <mergeCell ref="C51:C52"/>
    <mergeCell ref="D51:Q52"/>
    <mergeCell ref="S51:X52"/>
    <mergeCell ref="Y51:AC52"/>
    <mergeCell ref="AD51:AI52"/>
    <mergeCell ref="AJ51:AN52"/>
    <mergeCell ref="AM45:AN45"/>
    <mergeCell ref="S47:U47"/>
    <mergeCell ref="V47:AD47"/>
    <mergeCell ref="AE47:AH47"/>
    <mergeCell ref="AI47:AN47"/>
    <mergeCell ref="A48:B48"/>
    <mergeCell ref="E48:G48"/>
    <mergeCell ref="I48:K48"/>
    <mergeCell ref="P43:Q43"/>
    <mergeCell ref="AE43:AH43"/>
    <mergeCell ref="AI43:AN43"/>
    <mergeCell ref="C45:Q45"/>
    <mergeCell ref="S45:U45"/>
    <mergeCell ref="V45:X45"/>
    <mergeCell ref="Y45:AA45"/>
    <mergeCell ref="AB45:AD45"/>
    <mergeCell ref="AE45:AH45"/>
    <mergeCell ref="AJ45:AK45"/>
    <mergeCell ref="AG39:AH39"/>
    <mergeCell ref="AJ39:AN39"/>
    <mergeCell ref="C40:Q40"/>
    <mergeCell ref="AD40:AI40"/>
    <mergeCell ref="AJ40:AN40"/>
    <mergeCell ref="B42:M42"/>
    <mergeCell ref="S42:AA43"/>
    <mergeCell ref="F43:G43"/>
    <mergeCell ref="H43:I43"/>
    <mergeCell ref="L43:O43"/>
    <mergeCell ref="D37:J37"/>
    <mergeCell ref="K37:M37"/>
    <mergeCell ref="N37:S37"/>
    <mergeCell ref="AG37:AH37"/>
    <mergeCell ref="AJ37:AN37"/>
    <mergeCell ref="C38:J38"/>
    <mergeCell ref="K38:S38"/>
    <mergeCell ref="AG38:AH38"/>
    <mergeCell ref="AJ38:AN38"/>
    <mergeCell ref="AG34:AH34"/>
    <mergeCell ref="AJ34:AN34"/>
    <mergeCell ref="AG35:AH35"/>
    <mergeCell ref="AJ35:AN35"/>
    <mergeCell ref="AG36:AH36"/>
    <mergeCell ref="AJ36:AN36"/>
    <mergeCell ref="AG31:AH31"/>
    <mergeCell ref="AJ31:AN31"/>
    <mergeCell ref="D32:F33"/>
    <mergeCell ref="G32:R33"/>
    <mergeCell ref="AG32:AH32"/>
    <mergeCell ref="AJ32:AN32"/>
    <mergeCell ref="AG33:AH33"/>
    <mergeCell ref="AJ33:AN33"/>
    <mergeCell ref="AD28:AN29"/>
    <mergeCell ref="G29:R29"/>
    <mergeCell ref="T29:W29"/>
    <mergeCell ref="X29:AC30"/>
    <mergeCell ref="D30:F31"/>
    <mergeCell ref="G30:R31"/>
    <mergeCell ref="T30:W30"/>
    <mergeCell ref="AG30:AH30"/>
    <mergeCell ref="AJ30:AN30"/>
    <mergeCell ref="D27:Q27"/>
    <mergeCell ref="C28:C33"/>
    <mergeCell ref="D28:G28"/>
    <mergeCell ref="H28:I28"/>
    <mergeCell ref="J28:L28"/>
    <mergeCell ref="M28:N28"/>
    <mergeCell ref="P28:Q28"/>
    <mergeCell ref="D25:Q25"/>
    <mergeCell ref="S25:X26"/>
    <mergeCell ref="T28:AC28"/>
    <mergeCell ref="Y25:AA26"/>
    <mergeCell ref="AB25:AC26"/>
    <mergeCell ref="AD25:AI26"/>
    <mergeCell ref="AJ25:AN26"/>
    <mergeCell ref="D26:Q26"/>
    <mergeCell ref="C23:C24"/>
    <mergeCell ref="D23:Q24"/>
    <mergeCell ref="S24:X24"/>
    <mergeCell ref="Y24:AC24"/>
    <mergeCell ref="AD24:AI24"/>
    <mergeCell ref="AJ24:AN24"/>
    <mergeCell ref="C20:C22"/>
    <mergeCell ref="E20:Q20"/>
    <mergeCell ref="V20:X21"/>
    <mergeCell ref="Y20:AC21"/>
    <mergeCell ref="AD20:AI21"/>
    <mergeCell ref="AJ20:AN21"/>
    <mergeCell ref="D21:Q22"/>
    <mergeCell ref="V22:X23"/>
    <mergeCell ref="Y22:AC23"/>
    <mergeCell ref="AD22:AI23"/>
    <mergeCell ref="S16:U23"/>
    <mergeCell ref="V16:X17"/>
    <mergeCell ref="Y16:AC17"/>
    <mergeCell ref="AD16:AI17"/>
    <mergeCell ref="AJ16:AN17"/>
    <mergeCell ref="V18:X19"/>
    <mergeCell ref="Y18:AC19"/>
    <mergeCell ref="AD18:AG19"/>
    <mergeCell ref="AJ18:AN19"/>
    <mergeCell ref="AJ22:AN23"/>
    <mergeCell ref="S12:V13"/>
    <mergeCell ref="Y12:AC13"/>
    <mergeCell ref="AD12:AI13"/>
    <mergeCell ref="AJ12:AN13"/>
    <mergeCell ref="C13:C14"/>
    <mergeCell ref="D13:Q14"/>
    <mergeCell ref="S14:X15"/>
    <mergeCell ref="Y14:AC15"/>
    <mergeCell ref="AD14:AI15"/>
    <mergeCell ref="AJ14:AN15"/>
    <mergeCell ref="S8:AC9"/>
    <mergeCell ref="AD8:AN9"/>
    <mergeCell ref="C10:C11"/>
    <mergeCell ref="D10:Q11"/>
    <mergeCell ref="S10:X11"/>
    <mergeCell ref="Y10:AC11"/>
    <mergeCell ref="AD10:AI11"/>
    <mergeCell ref="AJ10:AN11"/>
    <mergeCell ref="AD2:AH2"/>
    <mergeCell ref="AI2:AN2"/>
    <mergeCell ref="C4:Q4"/>
    <mergeCell ref="A7:B7"/>
    <mergeCell ref="E7:G7"/>
    <mergeCell ref="I7:K7"/>
    <mergeCell ref="B1:M1"/>
    <mergeCell ref="S1:Y2"/>
    <mergeCell ref="F2:G2"/>
    <mergeCell ref="H2:I2"/>
    <mergeCell ref="L2:O2"/>
    <mergeCell ref="P2:Q2"/>
  </mergeCells>
  <phoneticPr fontId="2"/>
  <dataValidations count="1">
    <dataValidation type="list" allowBlank="1" showInputMessage="1" showErrorMessage="1" sqref="R28 R69" xr:uid="{09918870-B724-4949-BC49-7C615C451839}">
      <formula1>"当座,普通"</formula1>
    </dataValidation>
  </dataValidations>
  <printOptions horizontalCentered="1" verticalCentered="1"/>
  <pageMargins left="0.19685039370078741" right="0.19685039370078741" top="0.59055118110236227" bottom="0.19685039370078741" header="0.51181102362204722" footer="0.23622047244094491"/>
  <pageSetup paperSize="9" scale="9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出来高請 求 書   (2枚綴り)</vt:lpstr>
      <vt:lpstr> 出来高請 求 書 記入例</vt:lpstr>
      <vt:lpstr>' 出来高請 求 書   (2枚綴り)'!Print_Area</vt:lpstr>
      <vt:lpstr>' 出来高請 求 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2023-08-24T07:59:50Z</dcterms:created>
  <dcterms:modified xsi:type="dcterms:W3CDTF">2023-08-25T00:02:22Z</dcterms:modified>
</cp:coreProperties>
</file>